
<file path=[Content_Types].xml><?xml version="1.0" encoding="utf-8"?>
<Types xmlns="http://schemas.openxmlformats.org/package/2006/content-types">
  <Default Extension="png" ContentType="image/png"/>
  <Default Extension="bin" ContentType="application/vnd.openxmlformats-officedocument.spreadsheetml.printerSettings"/>
  <Default Extension="svg" ContentType="image/svg+xml"/>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F:\INDERHUILA\SUBPROCESO GESTIÓN DE CALIDAD\AUTODIAGNOSTICOS\"/>
    </mc:Choice>
  </mc:AlternateContent>
  <bookViews>
    <workbookView xWindow="0" yWindow="0" windowWidth="21600" windowHeight="10425" tabRatio="795" firstSheet="2" activeTab="2"/>
  </bookViews>
  <sheets>
    <sheet name="Inicio" sheetId="16" r:id="rId1"/>
    <sheet name="Instrucciones" sheetId="14" r:id="rId2"/>
    <sheet name="Autodiagnóstico" sheetId="15" r:id="rId3"/>
    <sheet name="Gráficas" sheetId="17" r:id="rId4"/>
    <sheet name="Plan de Acción" sheetId="8" r:id="rId5"/>
    <sheet name="Resultados FURAG por año" sheetId="18" r:id="rId6"/>
    <sheet name="Recomendaciones FURAG 2019" sheetId="19" r:id="rId7"/>
    <sheet name="Comaprativo" sheetId="20" r:id="rId8"/>
  </sheets>
  <externalReferences>
    <externalReference r:id="rId9"/>
    <externalReference r:id="rId10"/>
  </externalReferences>
  <definedNames>
    <definedName name="Acciones_Categoría_3" localSheetId="7">'[1]Ponderaciones y parámetros'!$K$6:$N$6</definedName>
    <definedName name="Acciones_Categoría_3">'[2]Ponderaciones y parámetros'!$K$6:$N$6</definedName>
    <definedName name="AMAZONAS">#REF!</definedName>
    <definedName name="ANTIOQUIA">#REF!</definedName>
    <definedName name="Año">#REF!</definedName>
    <definedName name="ARAUCA">#REF!</definedName>
    <definedName name="ATLANTICO">#REF!</definedName>
    <definedName name="BOGOTA_D.C.">#REF!</definedName>
    <definedName name="BOLIVAR">#REF!</definedName>
    <definedName name="BOYACA">#REF!</definedName>
    <definedName name="CALDAS">#REF!</definedName>
    <definedName name="CAQUETA">#REF!</definedName>
    <definedName name="CASANARE">#REF!</definedName>
    <definedName name="CAUCA">#REF!</definedName>
    <definedName name="CESAR">#REF!</definedName>
    <definedName name="CHOCO">#REF!</definedName>
    <definedName name="CORDOBA">#REF!</definedName>
    <definedName name="CUNDINAMARCA">#REF!</definedName>
    <definedName name="DEPARTAMENTOS">#REF!</definedName>
    <definedName name="GUAINIA">#REF!</definedName>
    <definedName name="GUAVIARE">#REF!</definedName>
    <definedName name="HUILA">#REF!</definedName>
    <definedName name="LA_GUAJIRA">#REF!</definedName>
    <definedName name="MAGDALENA">#REF!</definedName>
    <definedName name="META">#REF!</definedName>
    <definedName name="NARIÑO">#REF!</definedName>
    <definedName name="Nombre" localSheetId="7">#REF!</definedName>
    <definedName name="Nombre" localSheetId="1">#REF!</definedName>
    <definedName name="Nombre" localSheetId="5">#REF!</definedName>
    <definedName name="Nombre">#REF!</definedName>
    <definedName name="NORTE_DE_SANTANDER">#REF!</definedName>
    <definedName name="PUTUMAYO">#REF!</definedName>
    <definedName name="Query">#REF!</definedName>
    <definedName name="QUINDIO">#REF!</definedName>
    <definedName name="RISARALDA">#REF!</definedName>
    <definedName name="SAN_ANDRES">#REF!</definedName>
    <definedName name="SANTANDER">#REF!</definedName>
    <definedName name="Simulador" localSheetId="7">[1]Listas!$B$2:$B$4</definedName>
    <definedName name="Simulador">[2]Listas!$B$2:$B$4</definedName>
    <definedName name="SUCRE">#REF!</definedName>
    <definedName name="TOLIMA">#REF!</definedName>
    <definedName name="VALLE_DEL_CAUCA">#REF!</definedName>
    <definedName name="VAUPES">#REF!</definedName>
    <definedName name="VICHADA">#REF!</definedName>
  </definedNames>
  <calcPr calcId="152511"/>
  <fileRecoveryPr autoRecover="0"/>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E27" i="8" l="1"/>
  <c r="E19" i="8"/>
  <c r="D10" i="15" l="1"/>
  <c r="F10" i="15"/>
  <c r="D58" i="15" l="1"/>
  <c r="F58" i="15"/>
  <c r="F56" i="15"/>
  <c r="F45" i="15"/>
  <c r="F28" i="15"/>
  <c r="F27" i="15"/>
  <c r="F22" i="15"/>
  <c r="F14" i="15"/>
  <c r="F20" i="8" l="1"/>
  <c r="F21" i="8"/>
  <c r="F22" i="8"/>
  <c r="F23" i="8"/>
  <c r="F24" i="8"/>
  <c r="F25" i="8"/>
  <c r="F26" i="8"/>
  <c r="F27" i="8"/>
  <c r="F28" i="8"/>
  <c r="F29" i="8"/>
  <c r="F30" i="8"/>
  <c r="F31" i="8"/>
  <c r="F32" i="8"/>
  <c r="F33" i="8"/>
  <c r="F34" i="8"/>
  <c r="F35" i="8"/>
  <c r="F36" i="8"/>
  <c r="F37" i="8"/>
  <c r="F38" i="8"/>
  <c r="F39" i="8"/>
  <c r="F40" i="8"/>
  <c r="F41" i="8"/>
  <c r="F42" i="8"/>
  <c r="F43" i="8"/>
  <c r="F44" i="8"/>
  <c r="F45" i="8"/>
  <c r="F46" i="8"/>
  <c r="F47" i="8"/>
  <c r="F48" i="8"/>
  <c r="F49" i="8"/>
  <c r="F50" i="8"/>
  <c r="F51" i="8"/>
  <c r="F52" i="8"/>
  <c r="F53" i="8"/>
  <c r="F54" i="8"/>
  <c r="F55" i="8"/>
  <c r="F56" i="8"/>
  <c r="F57" i="8"/>
  <c r="F58" i="8"/>
  <c r="F59" i="8"/>
  <c r="F60" i="8"/>
  <c r="F61" i="8"/>
  <c r="F62" i="8"/>
  <c r="F63" i="8"/>
  <c r="F64" i="8"/>
  <c r="F65" i="8"/>
  <c r="F66" i="8"/>
  <c r="F67" i="8"/>
  <c r="F68" i="8"/>
  <c r="F69" i="8"/>
  <c r="F70" i="8"/>
  <c r="F71" i="8"/>
  <c r="F72" i="8"/>
  <c r="F73" i="8"/>
  <c r="F74" i="8"/>
  <c r="F19" i="8" l="1"/>
  <c r="F18" i="8"/>
  <c r="E21" i="8"/>
  <c r="E22" i="8"/>
  <c r="E23" i="8"/>
  <c r="E24" i="8"/>
  <c r="E25" i="8"/>
  <c r="E26" i="8"/>
  <c r="E28" i="8"/>
  <c r="E29" i="8"/>
  <c r="E30" i="8"/>
  <c r="E31" i="8"/>
  <c r="E32" i="8"/>
  <c r="E33" i="8"/>
  <c r="E34" i="8"/>
  <c r="E35" i="8"/>
  <c r="E36" i="8"/>
  <c r="E37" i="8"/>
  <c r="E38" i="8"/>
  <c r="E39" i="8"/>
  <c r="E40" i="8"/>
  <c r="E41" i="8"/>
  <c r="E42" i="8"/>
  <c r="E43" i="8"/>
  <c r="E44" i="8"/>
  <c r="E45" i="8"/>
  <c r="E46" i="8"/>
  <c r="E47" i="8"/>
  <c r="E48" i="8"/>
  <c r="E49" i="8"/>
  <c r="E50" i="8"/>
  <c r="E51" i="8"/>
  <c r="E52" i="8"/>
  <c r="E53" i="8"/>
  <c r="E54" i="8"/>
  <c r="E55" i="8"/>
  <c r="E56" i="8"/>
  <c r="E57" i="8"/>
  <c r="E58" i="8"/>
  <c r="E59" i="8"/>
  <c r="E60" i="8"/>
  <c r="E61" i="8"/>
  <c r="E62" i="8"/>
  <c r="E63" i="8"/>
  <c r="E64" i="8"/>
  <c r="E65" i="8"/>
  <c r="E66" i="8"/>
  <c r="E67" i="8"/>
  <c r="E68" i="8"/>
  <c r="E69" i="8"/>
  <c r="E70" i="8"/>
  <c r="E71" i="8"/>
  <c r="E72" i="8"/>
  <c r="E73" i="8"/>
  <c r="E74" i="8"/>
  <c r="E20" i="8"/>
  <c r="E18" i="8"/>
  <c r="K104" i="17" l="1"/>
  <c r="K100" i="17"/>
  <c r="K77" i="17"/>
  <c r="J83" i="17"/>
  <c r="J82" i="17"/>
  <c r="J81" i="17"/>
  <c r="J80" i="17"/>
  <c r="I59" i="17"/>
  <c r="I58" i="17"/>
  <c r="I57" i="17"/>
  <c r="J36" i="17"/>
  <c r="J35" i="17"/>
  <c r="J34" i="17"/>
  <c r="G6" i="15" l="1"/>
  <c r="L36" i="17"/>
  <c r="D27" i="15"/>
  <c r="L35" i="17" s="1"/>
  <c r="L34" i="17"/>
  <c r="M104" i="17"/>
  <c r="L83" i="17"/>
  <c r="L82" i="17"/>
  <c r="L81" i="17"/>
  <c r="L80" i="17"/>
  <c r="K59" i="17"/>
  <c r="K58" i="17"/>
  <c r="K57" i="17" l="1"/>
  <c r="C3" i="15" l="1"/>
  <c r="K12" i="17" l="1"/>
  <c r="K54" i="17"/>
  <c r="I12" i="17"/>
</calcChain>
</file>

<file path=xl/sharedStrings.xml><?xml version="1.0" encoding="utf-8"?>
<sst xmlns="http://schemas.openxmlformats.org/spreadsheetml/2006/main" count="705" uniqueCount="333">
  <si>
    <t xml:space="preserve">AUTODIAGNÓSTICO DE GESTIÓN </t>
  </si>
  <si>
    <t>INSTRUCCIONES DE DILIGENCIAMIENTO</t>
  </si>
  <si>
    <t/>
  </si>
  <si>
    <t>Está compuesto por las siguientes columnas:</t>
  </si>
  <si>
    <t>-</t>
  </si>
  <si>
    <t>Para la calificación, se estableció una escala de 5 niveles así:</t>
  </si>
  <si>
    <t>Puntaje</t>
  </si>
  <si>
    <t>Nivel</t>
  </si>
  <si>
    <t>Color</t>
  </si>
  <si>
    <t>0 - 20</t>
  </si>
  <si>
    <t>21 - 40</t>
  </si>
  <si>
    <t>41 - 60</t>
  </si>
  <si>
    <t>61- 80</t>
  </si>
  <si>
    <t>81- 100</t>
  </si>
  <si>
    <r>
      <t xml:space="preserve">Si usted considera que alguna de las actividades </t>
    </r>
    <r>
      <rPr>
        <b/>
        <sz val="11"/>
        <color theme="1"/>
        <rFont val="Arial"/>
        <family val="2"/>
      </rPr>
      <t xml:space="preserve">no aplica </t>
    </r>
    <r>
      <rPr>
        <sz val="11"/>
        <color theme="1"/>
        <rFont val="Arial"/>
        <family val="2"/>
      </rPr>
      <t>para su Entidad por sus características particulares, no diligencie puntaje, y en la columna Observaciones escriba "No aplica". Por ejemplo, si en su entidad no se efectúan negociaciones colectivas por no haber sindicatos, en el ítem "Negociación Colectiva" usted no deberá ingresar ningún puntaje y deberá escribir en la columna Observaciones "No aplica"</t>
    </r>
  </si>
  <si>
    <t xml:space="preserve">Cuando finalice de calificar las actividades de gestión, podrá ver de manera gráfica los principales resultados, haciendo click en el botón GRÁFICAS, o regresar al menú principal. </t>
  </si>
  <si>
    <t>Gráficas:</t>
  </si>
  <si>
    <t xml:space="preserve">Esta hoja contiene un cuadro que le permitirá establecer una planeación y una ruta de acción, con base en las actividades de gestión que fueron evaluadas. </t>
  </si>
  <si>
    <t xml:space="preserve">Aunque el cuadro puede ser diligenciado en su totalidad, se recomienda iniciar y darle prioridad a aquellas actividades que obtuvieron menores puntajes y que se encuentran en color rojo, naranja y amarillo. </t>
  </si>
  <si>
    <t>INICIO</t>
  </si>
  <si>
    <t>ENTIDAD</t>
  </si>
  <si>
    <t>CALIFICACIÓN TOTAL</t>
  </si>
  <si>
    <t>CALIFICACIÓN</t>
  </si>
  <si>
    <t>ACTIVIDADES DE GESTIÓN</t>
  </si>
  <si>
    <t>GRÁFICAS</t>
  </si>
  <si>
    <t>1. Calificación total:</t>
  </si>
  <si>
    <t>Niveles</t>
  </si>
  <si>
    <t>Calificación</t>
  </si>
  <si>
    <t>Variable</t>
  </si>
  <si>
    <t>Rangos</t>
  </si>
  <si>
    <t>Puntaje actual</t>
  </si>
  <si>
    <t>3. Calificación por categorías:</t>
  </si>
  <si>
    <t>Acciones</t>
  </si>
  <si>
    <t>PUNTAJE 
(0 - 100)</t>
  </si>
  <si>
    <t>OBSERVACIONES</t>
  </si>
  <si>
    <t>CATEGORÍAS</t>
  </si>
  <si>
    <t>PUNTAJE</t>
  </si>
  <si>
    <t>GUÍAS Y NORMAS TÉCNICAS</t>
  </si>
  <si>
    <t>BUENAS PRÁCTICAS E INNOVACIÓN</t>
  </si>
  <si>
    <t>DISEÑE ALTERNATIVAS DE MEJORA</t>
  </si>
  <si>
    <t>MEJORAS A IMPLEMENTAR
(INCLUIR PLAZO DE LA IMPLEMENTACIÓN)</t>
  </si>
  <si>
    <t>EVALUACIÓN DE LA EFICACIA DE
LAS ACCIONES IMPLEMENTADAS</t>
  </si>
  <si>
    <t>Calidad de la Planeación</t>
  </si>
  <si>
    <t>Liderazgo Estratégico</t>
  </si>
  <si>
    <t>AUTODIAGNÓSTICO DE GESTIÓN POLÍTICA DIRECCIONAMIENTO Y PLANEACIÓN</t>
  </si>
  <si>
    <t>Conocimiento de la organización</t>
  </si>
  <si>
    <t>AUTODIAGNÓSTICO</t>
  </si>
  <si>
    <t>PLAN DE ACCIÓN</t>
  </si>
  <si>
    <t>Autodiagnóstico:</t>
  </si>
  <si>
    <t>En esta hoja se podrán visualizar de una manera más clara y sencilla los resultados obtenidos.  Estas se generarán automáticamente una vez sea diligenciado el autodiagnóstico.</t>
  </si>
  <si>
    <t>Plan de Acción:</t>
  </si>
  <si>
    <t>COMPONENTES</t>
  </si>
  <si>
    <t>RESULTADOS DIRECCIONAMIENTO ESTRATÉGICO Y PLANEACIÓN</t>
  </si>
  <si>
    <t xml:space="preserve">2. Calificación por componentes: </t>
  </si>
  <si>
    <t>Categorías del componente 1:</t>
  </si>
  <si>
    <t>categoria</t>
  </si>
  <si>
    <t>nivel</t>
  </si>
  <si>
    <t>puntaje</t>
  </si>
  <si>
    <t>DIRECCIONAMIENTO Y PLANEACIÓN</t>
  </si>
  <si>
    <t>Categorías del componente 2</t>
  </si>
  <si>
    <t>Categorías del componente 3</t>
  </si>
  <si>
    <t>PLAN DE ACCIÓN DIRECCIONAMIENTO Y PLANEACIÓN</t>
  </si>
  <si>
    <t>OTROS</t>
  </si>
  <si>
    <t>NORMATIVIDAD</t>
  </si>
  <si>
    <r>
      <t xml:space="preserve">Este archivo hace parte de un conjunto de herramientas de Autodiagnóstico que permitirán a cada entidad desarrollar un ejercicio de valoración del estado de cada una de las dimensiones en las cuales se estructura el Modelo Integrado de Gestión y Planeación, </t>
    </r>
    <r>
      <rPr>
        <b/>
        <sz val="11"/>
        <rFont val="Arial"/>
        <family val="2"/>
      </rPr>
      <t>con  el propósito de que la entidad logre contar con una línea base respecto a los aspectos que debe fortalecer, los cuales deben ser incluídos en su planeación institucional.</t>
    </r>
    <r>
      <rPr>
        <sz val="11"/>
        <rFont val="Arial"/>
        <family val="2"/>
      </rPr>
      <t xml:space="preserve">   Este puede ser utilizado en el momento en que lo considere pertinente, sin implicar esto reporte alguno a Función Pública, a otras instancias del Gobierno o a organismos de Control.</t>
    </r>
  </si>
  <si>
    <t>A continuación, se explica en detalle como se debe diligenciar.</t>
  </si>
  <si>
    <r>
      <t xml:space="preserve">Componentes: </t>
    </r>
    <r>
      <rPr>
        <sz val="11"/>
        <color theme="1"/>
        <rFont val="Arial"/>
        <family val="2"/>
      </rPr>
      <t xml:space="preserve">son los grandes temas que enmarcan la política objeto de medición. </t>
    </r>
  </si>
  <si>
    <r>
      <rPr>
        <b/>
        <sz val="11"/>
        <color theme="1"/>
        <rFont val="Arial"/>
        <family val="2"/>
      </rPr>
      <t xml:space="preserve">Calificación: </t>
    </r>
    <r>
      <rPr>
        <sz val="11"/>
        <color theme="1"/>
        <rFont val="Arial"/>
        <family val="2"/>
      </rPr>
      <t xml:space="preserve">puntaje automático obtenido como resultado de la autocalificación que haga en el avance de la política. </t>
    </r>
  </si>
  <si>
    <r>
      <rPr>
        <b/>
        <sz val="11"/>
        <color theme="1"/>
        <rFont val="Arial"/>
        <family val="2"/>
      </rPr>
      <t xml:space="preserve">Categoría: </t>
    </r>
    <r>
      <rPr>
        <sz val="11"/>
        <color theme="1"/>
        <rFont val="Arial"/>
        <family val="2"/>
      </rPr>
      <t>corresponde a las acciones que la entidad debe contemplar para el avance de la respectiva política.</t>
    </r>
  </si>
  <si>
    <r>
      <rPr>
        <b/>
        <sz val="11"/>
        <color theme="1"/>
        <rFont val="Arial"/>
        <family val="2"/>
      </rPr>
      <t xml:space="preserve">Calificación: </t>
    </r>
    <r>
      <rPr>
        <sz val="11"/>
        <color theme="1"/>
        <rFont val="Arial"/>
        <family val="2"/>
      </rPr>
      <t xml:space="preserve">puntaje automatico obtenido como resultado de la autocalificación que haga en el avance de la política. </t>
    </r>
  </si>
  <si>
    <r>
      <rPr>
        <b/>
        <sz val="11"/>
        <color theme="1"/>
        <rFont val="Arial"/>
        <family val="2"/>
      </rPr>
      <t>Actividades de Gestión:</t>
    </r>
    <r>
      <rPr>
        <sz val="11"/>
        <color theme="1"/>
        <rFont val="Arial"/>
        <family val="2"/>
      </rPr>
      <t xml:space="preserve"> son las actividades puntuales que la entidad debe estar implementando para considerar el avance en la implementación de la política. </t>
    </r>
  </si>
  <si>
    <t>Puntaje: es la casilla donde la entidad se autocalificará de acuerdo con las actividades descritas, en una escala de 0 a 100</t>
  </si>
  <si>
    <r>
      <t xml:space="preserve">Observaciones: </t>
    </r>
    <r>
      <rPr>
        <sz val="11"/>
        <color theme="1"/>
        <rFont val="Arial"/>
        <family val="2"/>
      </rPr>
      <t>en este espacio, podrá hacer las anotaciones o comentarios que considere pertinentes</t>
    </r>
  </si>
  <si>
    <r>
      <t xml:space="preserve">Las </t>
    </r>
    <r>
      <rPr>
        <b/>
        <sz val="11"/>
        <color theme="1"/>
        <rFont val="Arial"/>
        <family val="2"/>
      </rPr>
      <t>ÚNICAS</t>
    </r>
    <r>
      <rPr>
        <sz val="11"/>
        <color theme="1"/>
        <rFont val="Arial"/>
        <family val="2"/>
      </rPr>
      <t xml:space="preserve"> celdas que debe diligenciar son la del nombre de la Entidad y la columna de Puntaje (resaltada en azúl). La de observaciones de manera opcional si lo considera necesario.</t>
    </r>
  </si>
  <si>
    <t>Cuando se ingresa un puntaje, esa columna automáticamente mostrará el color que corresponde según la escala anterior.  Así mismo, la calificación de las categorías, de los componentes y la calificación total se generan automáticamente. Recuerde sólo ingresar puntajes de 0 a 100</t>
  </si>
  <si>
    <t>Los resultados finales solo reflejarán el resultado de los puntajes diligenciados. Si alguna casilla se deja en blanco, no contará para los resultados</t>
  </si>
  <si>
    <t>ES MUY IMPORTANTE que los puntajes ingresados sean lo más objetivos posible, y que exista un soporte para cada uno de ellos. El propósito principal es identificar oportunidades de mejora, para lo cual es fundamental ser objetivos en los puntajes ingresados.</t>
  </si>
  <si>
    <t xml:space="preserve">En la primera gráfica, se muestra el puntaje total obtenido por la entidad, comparado con cada uno de los niveles de calificación. De esta manera podrá visualizar en que nivel se encuentra actualmente y cuantos le faltan para alcanzar el maximo puntaje. </t>
  </si>
  <si>
    <t>En la segunda gráfica se presentan las calificaciones obtenidas por cada uno de los componentes que integran la política.  Igualmente se comparan con los 5 niveles establecidos.</t>
  </si>
  <si>
    <t>Y por último, se muestra la calificación por categorías. Dado que el número de categorías es muy grande, se dividieron en varias gráficas.</t>
  </si>
  <si>
    <t xml:space="preserve">En conjunto, estos resultados le permitirán identificar cuales son las categorías y componentes que presentan un mayor rezago, o cuya implementación está más retrasada, y así poder centrar su prioridad al momento de realizar el plan de implementación. </t>
  </si>
  <si>
    <t>Diseñar alternativas de mejora</t>
  </si>
  <si>
    <t>Definir las mejoras a implementar, incluyendo el plazo y los responsables de la implementación</t>
  </si>
  <si>
    <t>Evaluar la eficacia de las acciones implementadas y volver a diligenciar el autodiagnóstico</t>
  </si>
  <si>
    <t>Establecer y priorizar variables que permitan caracterizar (identificar, segmentar y reconocer) sus grupos de valor y, especialmente, sus derechos, necesidades y problemas.</t>
  </si>
  <si>
    <t xml:space="preserve">Levantar la información necesaria para la identificación y caracterización de los grupos de valor y el conocimiento de sus necesidades, detectando si ya cuenta con dicha información y en qué fuentes se encuentra, o de ser necesario, definir procedimientos y herramientas para su obtención. </t>
  </si>
  <si>
    <t>Clasificar los grupos de personas (naturales o jurídicas) dependiendo de características similares (necesidades, problemas, ubicación territorial, entre otras).</t>
  </si>
  <si>
    <t xml:space="preserve">Identificar, los problemas o necesidades de los grupos de valor, con precisión, pertinencia y prioridad, a partir de su y siempre teniendo presente el propósito fundamental, mediante procesos participativos. </t>
  </si>
  <si>
    <t>Proyectar los problemas o necesidades de los grupos de valor a 4, 10, 20 años o según se disponga en la entidad.</t>
  </si>
  <si>
    <t>Estimar los tiempos en los cuales se espera atender dichos problemas o necesidades, teniendo claro cuál es el valor agregado que, con su gestión, aspira aportar en términos de resultados e impactos.</t>
  </si>
  <si>
    <t>Identificar los grupos de interés de la entidad, esto es, los ciudadanos u organizaciones sociales que por su actividad, son afectados o tienen interés de participar en la gestión de la entidad.</t>
  </si>
  <si>
    <t xml:space="preserve">Identificar el propósito fundamental (misión, razón de ser u objeto social) para el cual fue creada la entidad, los derechos que garantiza y los problemas y necesidades sociales que está llamada a resolver. </t>
  </si>
  <si>
    <t>Identificar el (los) grupo(s) de ciudadanos al (los) cual(es) debe dirigir sus productos y servicios (grupos de valor) y para qué lo debe hacer, es decir, cuáles son los derechos que se deben garantizar, qué necesidades se deben satisfacer, qué problemas se deben solucionar.</t>
  </si>
  <si>
    <t xml:space="preserve">Revisar aspectos internos tales como el talento humano, procesos y procedimientos, estructura organizacional, cadena de servicio, recursos disponibles, cultura organizacional, entre otros. </t>
  </si>
  <si>
    <t xml:space="preserve">Identificar el conocimiento tácito y explícito de la entidad, así como el conocimiento de los servidores públicos (formación, capacitación y experiencia) que posteriormente permitirá la difusión del conocimiento, la generación de proyectos articulados y el desarrollo de los procesos de la organización. </t>
  </si>
  <si>
    <t>Identificar sus capacidades en materia de tecnologías de la información y las comunicaciones que apalancan el desarrollo de todos sus procesos, el manejo de su información y la prestación de trámites y servicios a sus usuarios.</t>
  </si>
  <si>
    <t>Revisar aspectos externos a la entidad, algunos generales como su entorno político, económico y fiscal, y otros más particulares, como la percepción que tienen sus grupos de valor frente a la cantidad y calidad de los bienes y servicios ofrecidos, sus resultados e impactos.</t>
  </si>
  <si>
    <r>
      <t>Adelantar un diagnóstico de capacidades y entorno</t>
    </r>
    <r>
      <rPr>
        <sz val="10"/>
        <color theme="3" tint="-0.249977111117893"/>
        <rFont val="Arial"/>
        <family val="2"/>
      </rPr>
      <t xml:space="preserve">s de la entidad para desarrollar su gestión y lograr un desempeño acorde con los resultados preevistos. </t>
    </r>
  </si>
  <si>
    <t>Difundir entre todos los servidores, las competencias y funciones asignadas por el acto de creación, la Constitución y la Ley a la entidad</t>
  </si>
  <si>
    <t>Difundir entre todos los servidores, el aporte que el trabajo de la entidad hace al cumplimiento de los objetivos del Gobierno (PND o PTD - Rama ejecutiva)</t>
  </si>
  <si>
    <t>Difundir entre todos los servidores el rol que desempeña la entidad en la estructura de la Administración Pública (naturaleza jurídica) o del Estado?</t>
  </si>
  <si>
    <t>Identificación de los grupos de valor y sus necesidades</t>
  </si>
  <si>
    <t>Diagnóstico de capacidades y entornos</t>
  </si>
  <si>
    <t>Toma de decisiones basada en evidencias</t>
  </si>
  <si>
    <t>Utilizar la información generada en el análisis de capacidad institucional, informes de gestión, desempeño y cumplimiento de planes en vigencias anteriores, resultados de la evaluación de indicadores y de riesgos, autoevaluación, auditorías internas y externas, resultados de las estrategias de rendición de cuentas y de la consulta, diagnóstico o planeación participativa realizada, ejecuciones presupuestales, entre otras evidencias vitales para la proyección estratégica de la entidad (analítica institucional)</t>
  </si>
  <si>
    <t xml:space="preserve">Contar con un líder o área responsable encargada del proceso de planeación. </t>
  </si>
  <si>
    <t>Analizar el contexto interno y externo de la entidad para la identificación de los riesgos y sus posibles causas (incluidos riesgos operativos, riesgos de riesgos de contratación, riesgos para la defensa jurídica, riesgos de seguridad digital, entre otros)</t>
  </si>
  <si>
    <t>Garantizar que las metas formuladas en el plan estén ajustadas a la capacidad real de la entidad, procurando esfuerzos adicionales que le permitan mejorar esa capacidad a través de alternativas innovadoras como las alianzas estratégicas, redes de conocimiento o gestión de recursos de cooperación internacional</t>
  </si>
  <si>
    <t xml:space="preserve">Formular resultados a alcanzar en términos de cantidad y calidad de los productos y servicios que va a generar, año a año y en el largo plazo (4, 10, 20 años). </t>
  </si>
  <si>
    <t>Formular las metas de corto y largo plazo, financiables, tangibles, medibles, cuantificables, audaces y coherentes con los problemas y necesidades que deben atender o satisface</t>
  </si>
  <si>
    <t>Establecer qué se debe medir y qué información se quiere obtener de esa medición, para saber qué tipo de indicador se necesita</t>
  </si>
  <si>
    <r>
      <t>Formular los indicadores que permitirán</t>
    </r>
    <r>
      <rPr>
        <sz val="11"/>
        <color theme="1"/>
        <rFont val="Arial"/>
        <family val="2"/>
      </rPr>
      <t xml:space="preserve"> </t>
    </r>
    <r>
      <rPr>
        <sz val="10"/>
        <color theme="3" tint="-0.249977111117893"/>
        <rFont val="Arial"/>
        <family val="2"/>
      </rPr>
      <t>verificar el cumplimiento de objetivos y metas así como el alcance de los resultados propuestos e introducir ajustes a los planes de acción (evaluación del desempeño institucional)</t>
    </r>
  </si>
  <si>
    <t>Formular indicadores tomando en cuenta los objetivos, planes, programas y proyectos para identificar los aspectos prioritarios a ser susceptibles de medición y determinar puntos o factores críticos de éxito, es decir, aquellas acciones o actividades de cuyo desarrollo depende la consecución de los objetivos</t>
  </si>
  <si>
    <t>Establecer la frecuencia adecuada para la medición de los indicadores, a fin de tomar decisiones en el momento justo</t>
  </si>
  <si>
    <t>Identificar, en la medida de lo posible) los efectos o cambios que se quiere generar en el mejoramiento de las condiciones de vida de sus grupos de valor</t>
  </si>
  <si>
    <t>Socializar el PAAC antes de su publicación para que actores internos y externos formulen sus observaciones y propuestas</t>
  </si>
  <si>
    <t>Formular el Plan Anticorrupción y de Atención al Ciudadano que contenga la estrategia de lucha contra la corrupción y de atención al ciudadano de la entidad, como parte integral del plan de acción institucional, con acciones, responsables y fechas de cumplimiento esperadas</t>
  </si>
  <si>
    <t>Publicar el Plan Anticorrupción y de Atención al Ciudadano a más tardar el 31 de enero de cada año en la sección "transparencia y acceso a la información pública" del sitio web oficial de la entidad.</t>
  </si>
  <si>
    <t>Verificar el cumplimiento del Plan Anticorrupción y de Atención al Ciudadano por parte de Control Interno, con cortes a 30 de abril, 31 de agosto y 31 de diciembre, dentro de los diez (10) primeros días siguientes a estas fechas</t>
  </si>
  <si>
    <t>Publicar el Plan de Acción Anual a más tardar el 31 de enero de cada vigencia</t>
  </si>
  <si>
    <t>Documentar el ejercicio de planeación en donde se contemple una orientación estratégica y una parte operativa en la que se señale de forma precisa los objetivos, las metas y resultados a lograr, las trayectorias de implantación o cursos de acción a seguir, cronogramas, responsables, indicadores para monitorear y evaluar su cumplimiento y los riesgos que pueden afectar tal cumplimiento y los controles para su mitigación</t>
  </si>
  <si>
    <t>Incluir la planeación de las demás dimensiones de MIPG y de sus políticas, acorde con lo señalado para cada una, tales como talento humano, TIC, plan anticorrupción y de servicio al ciudadano, plan anual de adquisiciones, planes de archivo, entre otros.</t>
  </si>
  <si>
    <t>Involucrar a la ciudadanía y grupos de interés en el diagnóstico y formulación de los planes, programas o proyectos de la entidad, de interés ciudadano</t>
  </si>
  <si>
    <t>Incorporar en su ejercicio de planeación estrategias encaminadas a fomentar el control ciudadano y el diálogo en la rendición de cuentas, brindar transparencia y eficiencia en el uso de los recursos físicos, financieros, tecnológicos y de talento humano, con el fin de visibilizar el accionar de la administración pública y prevenir hechos de corrupción</t>
  </si>
  <si>
    <t>Planeación Participativa</t>
  </si>
  <si>
    <t>Programación presupuestal</t>
  </si>
  <si>
    <t>Formulación de planes</t>
  </si>
  <si>
    <t>Formular los planes con base en resultados obtenidos (información sobre desempeño) en programas, planes o proyectos anteriores</t>
  </si>
  <si>
    <t>Priorizar la asignación de recursos (tanto de inversión como de funcionamiento) con base en las metas estratégicas definidas</t>
  </si>
  <si>
    <t>Para las entidades que se rigen por las normas del Presupuesto General de la Nación</t>
  </si>
  <si>
    <t>Desagregar el presupuesto para cada vigencia en el aplicativo destinado para tal fin (SIIF Nación), a partir de la aprobación de la Ley Anual de Presupuesto y de la expedición del decreto de liquidación, (enero de cada año)</t>
  </si>
  <si>
    <t>Iniciar la ejecución presupuestal, una vez registrada la información en SIIF Nación</t>
  </si>
  <si>
    <t xml:space="preserve">Definir, en el Programa Anual Mensualizado de Caja PAC, el monto máximo mensual de fondos disponibles en la Cuenta Única Nacional (para los órganos financiados con recursos de la Nación), y el monto máximo mensual de pagos (para los establecimientos públicos del orden nacional en lo que se refiere a sus propios ingresos), con el fin de cumplir sus compromisos. </t>
  </si>
  <si>
    <t>Radicar el PAC en la Dirección General de Crédito Público y Tesoro Nacional de MinHacienda antes del 20 de diciembre</t>
  </si>
  <si>
    <t>Presentar las solicitudes de modificación al PAC a la Dirección General de Crédito Público y Tesoro Nacional, en el formato que ésta establezca y de manera oportuna.</t>
  </si>
  <si>
    <t xml:space="preserve">Formular el Plan Anual de Adquisiciones PAA, que contenga las adquisiciones de bienes y servicios que requiera una entidad, con cargo a los presupuestos de funcionamiento y de inversión. </t>
  </si>
  <si>
    <t>Publicar el PAA a fin de informar a los proveedores sobre posibles oportunidades de negocio permitiendo la preparación anticipada de procesos contractuales.</t>
  </si>
  <si>
    <r>
      <t xml:space="preserve">Formular los planes </t>
    </r>
    <r>
      <rPr>
        <sz val="10"/>
        <color theme="3" tint="-0.249977111117893"/>
        <rFont val="Arial"/>
        <family val="2"/>
      </rPr>
      <t>en consonancia con la programación presupuestal de la entidad (Marco de Gasto de Mediano Plazo -MGMP y presupuesto anual) de tal manera que la planeación sea presupuestalmente viable y sostenible.</t>
    </r>
  </si>
  <si>
    <t>Contexto Estratégico</t>
  </si>
  <si>
    <t>Demostrar, por parte del equipo directivo, compromiso con los resultados esperados y objetivos propuestos, con el cumplimiento del propósito fundamental de la entidad y con la satisfacción de las necesidades y resolución de los problemas de sus grupos de valor</t>
  </si>
  <si>
    <t>Optimizar el uso de recursos, el desarrollo de los procesos y la asignación del talento humano, de acuerdo con las prioridades de los planes</t>
  </si>
  <si>
    <t>Facilitar la participación de los equipos de trabajo en el ejercicio de planeación institucional</t>
  </si>
  <si>
    <t>Comunicar los lineamientos estratégicos y operativos previstos en los planes a todos los miembros del equipo de trabajo de la organización</t>
  </si>
  <si>
    <t>Enfocar el trabajo hacia la atención de las prioridades identificadas y la consecución de los resultados de la entidad</t>
  </si>
  <si>
    <t>Desarrollar y mantener alianzas estratégicas con grupos de valor o grupos de interés con el fin de lograr sus objetivos</t>
  </si>
  <si>
    <t>Diseñar los controles necesarios para que la planeación y su ejecución se lleven a cabo de manera eficiente, eficaz, efectiva y transparente, logrando una adecuada prestación de los servicios o producción de bienes que le son inherentes</t>
  </si>
  <si>
    <t>Formular los lineamientos para administración del riesgo, por parte del equipo directivo (lineamientos precisos para el tratamiento, manejo y seguimiento a los riesgos que afectan el logro de los objetivos institucionales</t>
  </si>
  <si>
    <t>Identificar, por parte del equipo directivo, aquellos riesgos que impidan el logro de su propósito fundamental y las metas estratégicas.</t>
  </si>
  <si>
    <t>Construir un marco estratégico, por parte del equipo directivo, que permita trazar la hoja de ruta para la ejecución de las acciones a cargo de toda la entidad, y encaminarla al logro de los objetivos, metas, programas y proyectos institucionales</t>
  </si>
  <si>
    <t>Planeación y Ruta de acción (color naranja):  la idea es generar un plan de acción con base en el diagnóstico realizado. Los elementos mínimos que se proponen para ello, son:</t>
  </si>
  <si>
    <t>Responsable</t>
  </si>
  <si>
    <t>Fecha  inicio</t>
  </si>
  <si>
    <t>Fecha Fin</t>
  </si>
  <si>
    <t>Fecha seguimiento</t>
  </si>
  <si>
    <t>evidencia de la implementacion</t>
  </si>
  <si>
    <t>% de avance</t>
  </si>
  <si>
    <t xml:space="preserve"> 
GOBERNACION DEL HUILA
</t>
  </si>
  <si>
    <t>SISTEMA DE GESTION: MODELO INTEGRADO DE PLANEACION Y GESTION-MIPG</t>
  </si>
  <si>
    <t>Código : SGN-C032-PAI-MIPG-01</t>
  </si>
  <si>
    <t>Fecha Aprobación:  08 de agosto de 2019</t>
  </si>
  <si>
    <t>Versión: 1</t>
  </si>
  <si>
    <t>Pagina 1 de 1</t>
  </si>
  <si>
    <t>Código : DAP-C003-PAI-MIPG-01</t>
  </si>
  <si>
    <t>REVISÓ</t>
  </si>
  <si>
    <t>APROBÓ</t>
  </si>
  <si>
    <t>NOMBRE Y FIRMA</t>
  </si>
  <si>
    <t>CARGO</t>
  </si>
  <si>
    <t>Departamento</t>
  </si>
  <si>
    <t>NOMBRE DE LA ENTIDAD</t>
  </si>
  <si>
    <t>AÑO</t>
  </si>
  <si>
    <t>ÍNDICE DE DESEMPEÑO INSTITUCIONAL</t>
  </si>
  <si>
    <t>ÍNDICE DE DIMENSIÓN DE TALENTO HUMANO</t>
  </si>
  <si>
    <t>ÍNDICE DE DIMENSIÓN DE DIRECCIONAMIENTO ESTRATÉGICO Y PLANEACIÓN</t>
  </si>
  <si>
    <t>ÍNDICE DE DIMENSIÓN DE GESTIÓN CON VALORES PARA RESULTADOS</t>
  </si>
  <si>
    <t>ÍNDICE DE DIMENSIÓN DE EVALUACIÓN DE RESULTADOS</t>
  </si>
  <si>
    <t>ÍNDICE DE DIMENSIÓN DE INFORMACIÓN Y COMUNICACIÓN</t>
  </si>
  <si>
    <t>ÍNDICE DE DIMENSIÓN DE GESTIÓN DEL CONOCIMIENTO Y LA INNOVACIÓN</t>
  </si>
  <si>
    <t>ÍNDICE DE DIMENSIÓN DE CONTROL INTERNO</t>
  </si>
  <si>
    <t>ÍNDICE DE COMPONENTE AMBIENTE DE CONTROL</t>
  </si>
  <si>
    <t>ÍNDICE DE COMPONENTE EVALUACIÓN DE RIESGO</t>
  </si>
  <si>
    <t>ÍNDICE DE COMPONENTE ACTIVIDADES DE CONTROL</t>
  </si>
  <si>
    <t>ÍNDICE DE COMPONENTE INFORMACIÓN Y COMUNICACIÓN PARA EL CONTROL</t>
  </si>
  <si>
    <t>ÍNDICE DE COMPONENTE ACTIVIDADES DE MONITOREO</t>
  </si>
  <si>
    <t>ÍNDICE DE POLÍTICA DE GESTIÓN ESTRATÉGICA DEL TALENTO HUMANO</t>
  </si>
  <si>
    <t>ÍNDICE DE POLÍTICA DE INTEGRIDAD</t>
  </si>
  <si>
    <t>ÍNDICE DE POLÍTICA DE PLANEACIÓN INSTITUCIONAL</t>
  </si>
  <si>
    <t>ÍNDICE DE POLÍTICA DE FORTALECIMIENTO ORGANIZACIONAL Y SIMPLICACIÓN DE PROCESOS</t>
  </si>
  <si>
    <t>ÍNDICE DE POLÍTICA DE RACIONALIZACIÓN DE TRÁMITES</t>
  </si>
  <si>
    <t>ÍNDICE DE POLÍTICA DE PARTICIPACIÓN CIUDADADA EN LA GESTIÓN PÚBLICA</t>
  </si>
  <si>
    <t>ÍNDICE DE POLÍTICA DE SERVICIO AL CIUDADANO</t>
  </si>
  <si>
    <t>ÍNDICE DE POLÍTICA DE SEGURIDAD DIGITAL</t>
  </si>
  <si>
    <t>ÍNDICE DE POLÍTICA DE GOBIERNO DIGITAL</t>
  </si>
  <si>
    <t>ÍNDICE DE POLÍTICA DE TRANSPARENCIA ACCESO A LA INFORMACIÓN Y LUCHA CONTRA LA CORRUPCIÓN</t>
  </si>
  <si>
    <t>ÍNDICE DE POLÍTICA DE GESTIÓN DOCUMENTAL</t>
  </si>
  <si>
    <t>ÍNDICE DE POLÍTICA DE GESTIÓN DEL CONOCIMIENTO</t>
  </si>
  <si>
    <t>ÍNDICE DE POLÍTICA DE SEGUIMIENTO Y EVALUACIÓN DEL DESEMPEÑO INSTITUCIONAL</t>
  </si>
  <si>
    <t>ÍNDICE DE POLÍTICA DE CONTROL INTERNO</t>
  </si>
  <si>
    <t>Huila</t>
  </si>
  <si>
    <t>GOBERNACIÓN DE HUILA</t>
  </si>
  <si>
    <t>Puntaje por entidad</t>
  </si>
  <si>
    <t>Quintil Grupo Par</t>
  </si>
  <si>
    <t>Promedio Grupo Par</t>
  </si>
  <si>
    <t>Máximo Grupo Par</t>
  </si>
  <si>
    <t>Mínimo Grupo Par</t>
  </si>
  <si>
    <t>Entidad</t>
  </si>
  <si>
    <t>Índice de Desempeño Institucional</t>
  </si>
  <si>
    <t>D1 Talento Humano</t>
  </si>
  <si>
    <t>D2Direccionamiento Estratégico y Planeación</t>
  </si>
  <si>
    <t>D3 Gestión para Resultados con Valores</t>
  </si>
  <si>
    <t>D4 Evaluación de Resultados</t>
  </si>
  <si>
    <t>D5 Información y Comunicación</t>
  </si>
  <si>
    <t>D6 Gestión del Conocimiento</t>
  </si>
  <si>
    <t>D7 Control Interno</t>
  </si>
  <si>
    <t>POLÍTICA 1 Gestión Estratégica del Talento Humano</t>
  </si>
  <si>
    <t>POLÍTICA 2 Integridad</t>
  </si>
  <si>
    <t>POLÍTICA 3 Planeación Institucional</t>
  </si>
  <si>
    <t>POLÍTICA 4 Gestión Presupuestal y Eficiencia del Gasto Público</t>
  </si>
  <si>
    <t>POLÍTICA 5 Fortalecimiento Organizacional y Simplificación de Procesos</t>
  </si>
  <si>
    <t>POLÍTICA 6 Gobierno Digital</t>
  </si>
  <si>
    <t>POLÍTICA 7 Seguridad Digital</t>
  </si>
  <si>
    <t>POLÍTICA 8 Defensa Jurídica</t>
  </si>
  <si>
    <t>POLÍTICA 9 Transparencia, Acceso a la Información y lucha contra la Corrupción</t>
  </si>
  <si>
    <t>POLÍTICA 10 Servicio al ciudadano</t>
  </si>
  <si>
    <t>POLÍTICA 11 Racionalización de Trámites</t>
  </si>
  <si>
    <t>POLÍTICA 12 Participación Ciudadana en la Gestión Pública</t>
  </si>
  <si>
    <t>POLÍTICA 13 Seguimiento y Evaluación del Desempeño Institucional</t>
  </si>
  <si>
    <t>POLÍTICA 14 Gestión Documental</t>
  </si>
  <si>
    <t>POLÍTICA 15 Gestión del Conocimiento</t>
  </si>
  <si>
    <t>POLÍTICA 16 Control Interno</t>
  </si>
  <si>
    <t>POLÍTICA 17 Mejora Normativa</t>
  </si>
  <si>
    <t>POLÍTICA 18 Gestión de la Información Estadística</t>
  </si>
  <si>
    <t>I01TALENTO HUMANO Calidad de la planeación estratégica del talento humano</t>
  </si>
  <si>
    <t>I02TALENTO HUMANO Eficiencia y eficacia de la selección meritocrática del talento humano</t>
  </si>
  <si>
    <t>I03TALENTO HUMANO Desarrollo y bienestar del talento humano en la entidad</t>
  </si>
  <si>
    <t xml:space="preserve">I04TALENTO HUMANO Desvinculación asistida y retención del conocimiento generado por el talento humano
</t>
  </si>
  <si>
    <t>I05INTEGRIDAD Cambio cultural basado en la implementación del código de integridad del servicio público</t>
  </si>
  <si>
    <t>I06INTEGRIDAD Gestión adecuada de conflictos de interés y declaración oportuna de bienes y rentas</t>
  </si>
  <si>
    <t>I07INTEGRIDAD Coherencia entre la gestión de riesgos con el control y sanción</t>
  </si>
  <si>
    <t>I08PLANEACIÓN Planeación basada en evidencias</t>
  </si>
  <si>
    <t>I09PLANEACIÓN Enfoque en la satisfacción ciudadana</t>
  </si>
  <si>
    <t>I10PLANEACIÓN Formulación de la política de administración del riesgo</t>
  </si>
  <si>
    <t>I11PLANEACIÓN Planeación participativa</t>
  </si>
  <si>
    <t>I12PLANEACIÓN Identificación de mecanismos para el seguimiento, control y evaluación</t>
  </si>
  <si>
    <t>I81FORTALECIMIENTO ORGANIZACIONAL Eficacia Organizacional</t>
  </si>
  <si>
    <t>I17FORTALECIMIENTO ORGANIZACIONAL Gestión óptima de los bienes y servicios de apoyo</t>
  </si>
  <si>
    <t>I18GOBIERNO DIGITAL Empoderamiento de los ciudadanos mediante un Estado abierto</t>
  </si>
  <si>
    <t>I19GOBIERNO DIGITAL Servicios Digitales de Confianza y Calidad</t>
  </si>
  <si>
    <t>I20GOBIERNO DIGITAL Fortalecimiento de la Arquitectura Empresarial y de la Gestión de TI</t>
  </si>
  <si>
    <t>I21GOBIERNO DIGITAL Fortalecimiento de la Seguridad y Privacidad de la Información</t>
  </si>
  <si>
    <t>I82 GOBIERNO DIGITAL Procesos seguros y eficientes</t>
  </si>
  <si>
    <t>I83 GOBIERNO DIGITAL Toma de decisiones basadas en datos</t>
  </si>
  <si>
    <t>I84 GOBIERNO DIGITAL Impulso en el desarrollo de territorios y ciudades inteligentes</t>
  </si>
  <si>
    <t>I85 GOBIERNO DIGITAL Uso y apropiación de los Servicios Ciudadanos Digitales</t>
  </si>
  <si>
    <t xml:space="preserve">I22DEFENSA JURÍDICA Prevención del Daño Antijurídico </t>
  </si>
  <si>
    <t>I24DEFENSA JURÍDICA Gestión de los procesos judiciales</t>
  </si>
  <si>
    <t xml:space="preserve">I27DEFENSA JURÍDICA Capacidad institucional para ejercer la defensa jurídica </t>
  </si>
  <si>
    <t>I28DEFENSA JURÍDICA Información estratégica para la toma de decisiones</t>
  </si>
  <si>
    <t>I29TRANSPARENCIA Formulación y Seguimiento al Plan Anticorrupción</t>
  </si>
  <si>
    <t>I30TRANSPARENCIA Lucha contra la corrupción y promoción de la integridad</t>
  </si>
  <si>
    <t>I31TRANSPARENCIA Gestión de Riesgos de Corrupción</t>
  </si>
  <si>
    <t xml:space="preserve">I32TRANSPARENCIA Índice de Transparencia y Acceso a la Información Pública 
</t>
  </si>
  <si>
    <t xml:space="preserve">I33TRANSPARENCIA Divulgación proactiva de la información </t>
  </si>
  <si>
    <t>I34TRANSPARENCIA Atención apropiada a trámites, peticiones, quejas, reclamos, solicitudes y denuncias de la ciudadanía</t>
  </si>
  <si>
    <t xml:space="preserve">I35TRANSPARENCIA Sistema de seguimiento al acceso a la información pública en funcionamiento </t>
  </si>
  <si>
    <t xml:space="preserve">I36TRANSPARENCIA Lineamientos para el manejo y la seguridad de la información pública implementados </t>
  </si>
  <si>
    <t xml:space="preserve">I37TRANSPARENCIA Institucionalización efectiva de la Política de Transparencia y acceso a la información pública </t>
  </si>
  <si>
    <t>I38TRANSPARENCIA Gestión documental para el acceso a la información pública implementada</t>
  </si>
  <si>
    <t xml:space="preserve">I40TRANSPARENCIA Criterios diferenciales de accesibilidad a la información pública aplicados </t>
  </si>
  <si>
    <t>I42SERVICIO AL CIUDADANO Arreglos institucionales implementados y política formalizada</t>
  </si>
  <si>
    <t>I43SERVICIO AL CIUDADANO  Procesos y procedimientos para un servicio de calidad</t>
  </si>
  <si>
    <t xml:space="preserve">I44SERVICIO AL CIUDADANO  Fortalecimiento de habilidades y compromiso con el servicio de servidores públicos </t>
  </si>
  <si>
    <t>I45SERVICIO AL CIUDADANO  Cobertura de los servicios de la entidad</t>
  </si>
  <si>
    <t>I46SERVICIO AL CIUDADANO  Certidumbre en el servicio</t>
  </si>
  <si>
    <t>I47SERVICIO AL CIUDADANO  Cumplimiento de expectativas de ciudadanos y usuarios</t>
  </si>
  <si>
    <t>I48RACIONALIZACIÓN DE TRÁMITES Identificación de los trámites a partir de los productos o servicios que ofrece la entidad</t>
  </si>
  <si>
    <t>I49RACIONALIZACIÓN DE TRÁMITES Priorización de trámites con base en las necesidades y expectativas de los ciudadanos</t>
  </si>
  <si>
    <t>I50RACIONALIZACIÓN DE TRÁMITES Trámites racionalizados y recursos  tenidos en cuenta para mejorarlos</t>
  </si>
  <si>
    <t>I51RACIONALIZACIÓN DE TRÁMITES Beneficios de las acciones de racionalización adelantadas</t>
  </si>
  <si>
    <t>I52PARTICIPACIÓN CIUDADANA Condiciones institucionales idóneas para la promoción de la participación</t>
  </si>
  <si>
    <t xml:space="preserve">I53PARTICIPACIÓN CIUDADANA Grado involucramiento de ciudadanos y grupos de interés </t>
  </si>
  <si>
    <t>I54PARTICIPACIÓN CIUDADANA Calidad de la participación ciudadana en la gestión pública</t>
  </si>
  <si>
    <t>I55PARTICIPACIÓN CIUDADANA Eficacia de la participación ciudadana para mejorar la gestión institucional</t>
  </si>
  <si>
    <t>I56PARTICIPACIÓN CIUDADANA Índice de Rendición de Cuentas en la Gestión Pública</t>
  </si>
  <si>
    <t>I57PARTICIPACIÓN CIUDADANA Condiciones institucionales idóneas para la rendición de cuentas permanente</t>
  </si>
  <si>
    <t>I58PARTICIPACIÓN CIUDADANA Información basada en resultados de gestión y en avance en garantía de derechos</t>
  </si>
  <si>
    <t xml:space="preserve">I59PARTICIPACIÓN CIUDADANA Diálogo permanente e incluyente en diversos espacios </t>
  </si>
  <si>
    <t xml:space="preserve">I60PARTICIPACIÓN CIUDADANA Responsabilidad por resultados </t>
  </si>
  <si>
    <t>I61EVALUACIÓN DE RESULTADOS Mecanismos efectivos de seguimiento y evaluación</t>
  </si>
  <si>
    <t>I62EVALUACIÓN DE RESULTADOS Documentación del seguimiento y la evaluación</t>
  </si>
  <si>
    <t>I63EVALUACIÓN DE RESULTADOS Enfoque en la satisfacción ciudadana</t>
  </si>
  <si>
    <t>I64EVALUACIÓN DE RESULTADOS Mejoramiento continuo</t>
  </si>
  <si>
    <t>I65GESTIÓN DOCUMENTAL Calidad del Componente estratégico</t>
  </si>
  <si>
    <t>I66GESTIÓN DOCUMENTAL Calidad del Componente administración de archivos</t>
  </si>
  <si>
    <t>I67GESTIÓN DOCUMENTAL Calidad del Componente documental</t>
  </si>
  <si>
    <t>I68GESTIÓN DOCUMENTAL Calidad del Componente tecnológico</t>
  </si>
  <si>
    <t>I69GESTIÓN DOCUMENTAL Calidad del Componente cultural</t>
  </si>
  <si>
    <t>I87 GESTIÓN DEL CONOCIMIENTO Planeación de la gestión del conocimiento y la innovación</t>
  </si>
  <si>
    <t>I88 GESTIÓN DEL CONOCIMIENTO Generación y producción del conocimiento</t>
  </si>
  <si>
    <t>I89 GESTIÓN DEL CONOCIMIENTO Generación de herramientas de uso y apropiación del conocimiento</t>
  </si>
  <si>
    <t>I90 GESTIÓN DEL CONOCIMIENTOGeneración de una cultura de propicia para la gestión del conocimiento y la innovación</t>
  </si>
  <si>
    <t>I91 GESTIÓN DEL CONOCIMIENTOAnalítica institucional para la toma de decisiones</t>
  </si>
  <si>
    <t xml:space="preserve">I70CONTROL INTERNO Ambiente propicio para el ejercicio del control
</t>
  </si>
  <si>
    <t>I71CONTROL INTERNO Evaluación estratégica del riesgo</t>
  </si>
  <si>
    <t>I72CONTROL INTERNO Actividades de control efectivas</t>
  </si>
  <si>
    <t>I73CONTROL INTERNO Información y comunicación relevante y oportuna para el control</t>
  </si>
  <si>
    <t>I74CONTROL INTERNO Actividades de monitoreo sistemáticas y orientadas a la mejora</t>
  </si>
  <si>
    <t>I75CONTROL INTERNO Evaluación independiente al sistema de control interno</t>
  </si>
  <si>
    <t>I77CONTROL INTERNO Línea Estratégica</t>
  </si>
  <si>
    <t>I78CONTROL INTERNO Primera Línea de Defensa</t>
  </si>
  <si>
    <t>I79CONTROL INTERNO Segunda Línea de Defensa</t>
  </si>
  <si>
    <t>I80CONTROL INTERNO Tercera Línea de Defensa</t>
  </si>
  <si>
    <t>I93 MEJORA NORMATIVA Planeación, Diseño y Consulta Pública</t>
  </si>
  <si>
    <t>I94 MEJORA NORMATIVA Norma Final, Seguimiento y Evaluación</t>
  </si>
  <si>
    <t>I95 GESTIÓN DE LA INFORMACIÓN ESTADÍSTICA Planeación estadística</t>
  </si>
  <si>
    <t>I96 GESTIÓN DE LA INFORMACIÓN ESTADÍSTICA Fortalecimiento de los registros administrativos</t>
  </si>
  <si>
    <t>I97 GESTIÓN DE LA INFORMACIÓN ESTADÍSTICA Calidad estadística</t>
  </si>
  <si>
    <t>Gobernación del Huila</t>
  </si>
  <si>
    <t>PLAN DE ACCION: DIRECCIONAMIENTO Y PLANEACIÓN</t>
  </si>
  <si>
    <t>Versión: 3</t>
  </si>
  <si>
    <t>Fecha Aprobación:  08 de julio de 2020</t>
  </si>
  <si>
    <t xml:space="preserve"> </t>
  </si>
  <si>
    <t>AUTODIAGNÓSTICO DE GESTIÓN POLITICA DIRECCIONAMIENTO Y PLANEACION</t>
  </si>
  <si>
    <t>AUTODIAGNÓSTICO DE LA GESTION PUBLICO FRENTE A LA GESTIÓN POLITICA DIRECCIONAMIENTO Y PLANEACION DE LA GOBERNACION DEL HUILA</t>
  </si>
  <si>
    <t xml:space="preserve">COMPONENTES </t>
  </si>
  <si>
    <t xml:space="preserve">CALIFICACION </t>
  </si>
  <si>
    <t>CATEGORIAS</t>
  </si>
  <si>
    <t>CALIFICACION</t>
  </si>
  <si>
    <t xml:space="preserve">COMPONENTES DE LA FUNCION PUBLICA RESPECTO A GESTION PUBLICO FRENTE A LA GESTIÓN POLITICA DIRECCIONAMIENTO Y PLANEACION DE LA GOBERNACION DEL HUILA  </t>
  </si>
  <si>
    <t xml:space="preserve"> Enfoque en la satisfacción ciudadana
</t>
  </si>
  <si>
    <t>Planeación basada en evidencias</t>
  </si>
  <si>
    <t>Formulación de la política de administración del riesgo</t>
  </si>
  <si>
    <t xml:space="preserve">INDERHUILA </t>
  </si>
  <si>
    <t xml:space="preserve">CONSULTAR </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</si>
</sst>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47" x14ac:knownFonts="1">
    <font>
      <sz val="11"/>
      <color theme="1"/>
      <name val="Calibri"/>
      <family val="2"/>
      <scheme val="minor"/>
    </font>
    <font>
      <b/>
      <sz val="11"/>
      <color theme="0"/>
      <name val="Arial"/>
      <family val="2"/>
    </font>
    <font>
      <sz val="11"/>
      <color theme="1"/>
      <name val="Arial"/>
      <family val="2"/>
    </font>
    <font>
      <b/>
      <sz val="12"/>
      <color theme="1"/>
      <name val="Arial"/>
      <family val="2"/>
    </font>
    <font>
      <sz val="22"/>
      <color theme="0"/>
      <name val="Arial"/>
      <family val="2"/>
    </font>
    <font>
      <b/>
      <sz val="10"/>
      <color theme="0"/>
      <name val="Arial"/>
      <family val="2"/>
    </font>
    <font>
      <sz val="10"/>
      <color rgb="FF002060"/>
      <name val="Arial"/>
      <family val="2"/>
    </font>
    <font>
      <sz val="8"/>
      <color rgb="FF002060"/>
      <name val="Arial"/>
      <family val="2"/>
    </font>
    <font>
      <sz val="11"/>
      <color rgb="FF002060"/>
      <name val="Arial"/>
      <family val="2"/>
    </font>
    <font>
      <sz val="20"/>
      <color theme="0"/>
      <name val="Arial"/>
      <family val="2"/>
    </font>
    <font>
      <b/>
      <sz val="10"/>
      <color rgb="FF000000"/>
      <name val="Arial"/>
      <family val="2"/>
    </font>
    <font>
      <b/>
      <sz val="12"/>
      <color rgb="FF002060"/>
      <name val="Arial"/>
      <family val="2"/>
    </font>
    <font>
      <b/>
      <sz val="16"/>
      <color rgb="FF002060"/>
      <name val="Arial"/>
      <family val="2"/>
    </font>
    <font>
      <sz val="11"/>
      <name val="Arial"/>
      <family val="2"/>
    </font>
    <font>
      <b/>
      <sz val="11"/>
      <color theme="1"/>
      <name val="Arial"/>
      <family val="2"/>
    </font>
    <font>
      <b/>
      <sz val="10"/>
      <color theme="1"/>
      <name val="Arial"/>
      <family val="2"/>
    </font>
    <font>
      <sz val="10"/>
      <color theme="1"/>
      <name val="Arial"/>
      <family val="2"/>
    </font>
    <font>
      <b/>
      <sz val="14"/>
      <color rgb="FF002060"/>
      <name val="Arial"/>
      <family val="2"/>
    </font>
    <font>
      <b/>
      <sz val="12"/>
      <color theme="0"/>
      <name val="Arial"/>
      <family val="2"/>
    </font>
    <font>
      <sz val="9"/>
      <color rgb="FF002060"/>
      <name val="Arial"/>
      <family val="2"/>
    </font>
    <font>
      <b/>
      <sz val="18"/>
      <color rgb="FF002060"/>
      <name val="Arial"/>
      <family val="2"/>
    </font>
    <font>
      <sz val="14"/>
      <color rgb="FF002060"/>
      <name val="Arial"/>
      <family val="2"/>
    </font>
    <font>
      <u/>
      <sz val="11"/>
      <color theme="10"/>
      <name val="Calibri"/>
      <family val="2"/>
      <scheme val="minor"/>
    </font>
    <font>
      <b/>
      <u/>
      <sz val="12"/>
      <color rgb="FF002060"/>
      <name val="Arial"/>
      <family val="2"/>
    </font>
    <font>
      <b/>
      <sz val="14"/>
      <color theme="1"/>
      <name val="Arial"/>
      <family val="2"/>
    </font>
    <font>
      <sz val="14"/>
      <color theme="1"/>
      <name val="Arial"/>
      <family val="2"/>
    </font>
    <font>
      <b/>
      <sz val="11"/>
      <name val="Arial"/>
      <family val="2"/>
    </font>
    <font>
      <sz val="11"/>
      <color theme="1"/>
      <name val="Calibri"/>
      <family val="2"/>
      <scheme val="minor"/>
    </font>
    <font>
      <sz val="18"/>
      <color theme="0"/>
      <name val="Arial"/>
      <family val="2"/>
    </font>
    <font>
      <b/>
      <sz val="16"/>
      <color rgb="FF002060"/>
      <name val="Arial"/>
      <family val="2"/>
    </font>
    <font>
      <sz val="10"/>
      <color theme="3" tint="-0.249977111117893"/>
      <name val="Arial"/>
      <family val="2"/>
    </font>
    <font>
      <b/>
      <sz val="12"/>
      <color theme="3" tint="-0.249977111117893"/>
      <name val="Arial"/>
      <family val="2"/>
    </font>
    <font>
      <b/>
      <sz val="10"/>
      <color rgb="FF002060"/>
      <name val="Arial"/>
      <family val="2"/>
    </font>
    <font>
      <sz val="16"/>
      <color theme="1"/>
      <name val="Arial"/>
      <family val="2"/>
    </font>
    <font>
      <sz val="12"/>
      <color theme="0"/>
      <name val="Calibri"/>
      <family val="2"/>
      <scheme val="minor"/>
    </font>
    <font>
      <b/>
      <sz val="12"/>
      <color theme="1"/>
      <name val="Calibri"/>
      <family val="2"/>
      <scheme val="minor"/>
    </font>
    <font>
      <b/>
      <u/>
      <sz val="16"/>
      <color rgb="FF0000FF"/>
      <name val="Arial"/>
      <family val="2"/>
    </font>
    <font>
      <sz val="10"/>
      <color rgb="FF002060"/>
      <name val="Calibri"/>
      <family val="2"/>
      <scheme val="minor"/>
    </font>
    <font>
      <b/>
      <sz val="11"/>
      <color rgb="FFFFFFFF"/>
      <name val="Arial"/>
      <family val="2"/>
    </font>
    <font>
      <sz val="11"/>
      <color rgb="FF000000"/>
      <name val="Arial"/>
      <family val="2"/>
    </font>
    <font>
      <b/>
      <sz val="12"/>
      <name val="Arial"/>
      <family val="2"/>
    </font>
    <font>
      <b/>
      <sz val="12"/>
      <color rgb="FFFF0000"/>
      <name val="Arial"/>
      <family val="2"/>
    </font>
    <font>
      <i/>
      <sz val="10"/>
      <color rgb="FF0070C0"/>
      <name val="Calibri"/>
      <family val="2"/>
      <scheme val="minor"/>
    </font>
    <font>
      <i/>
      <sz val="10"/>
      <color rgb="FF00B050"/>
      <name val="Calibri"/>
      <family val="2"/>
      <scheme val="minor"/>
    </font>
    <font>
      <sz val="10"/>
      <color theme="1"/>
      <name val="Calibri"/>
      <family val="2"/>
      <scheme val="minor"/>
    </font>
    <font>
      <b/>
      <sz val="10"/>
      <color theme="1"/>
      <name val="Calibri"/>
      <family val="2"/>
      <scheme val="minor"/>
    </font>
    <font>
      <sz val="10"/>
      <color theme="1"/>
      <name val="Cambria"/>
      <family val="2"/>
      <scheme val="major"/>
    </font>
  </fonts>
  <fills count="16">
    <fill>
      <patternFill patternType="none"/>
    </fill>
    <fill>
      <patternFill patternType="gray125"/>
    </fill>
    <fill>
      <patternFill patternType="solid">
        <fgColor theme="0" tint="-4.9989318521683403E-2"/>
        <bgColor indexed="64"/>
      </patternFill>
    </fill>
    <fill>
      <patternFill patternType="solid">
        <fgColor rgb="FFFFFF00"/>
        <bgColor indexed="64"/>
      </patternFill>
    </fill>
    <fill>
      <patternFill patternType="solid">
        <fgColor theme="4" tint="0.59999389629810485"/>
        <bgColor indexed="64"/>
      </patternFill>
    </fill>
    <fill>
      <patternFill patternType="solid">
        <fgColor theme="8" tint="0.79998168889431442"/>
        <bgColor indexed="64"/>
      </patternFill>
    </fill>
    <fill>
      <patternFill patternType="solid">
        <fgColor theme="0" tint="-0.499984740745262"/>
        <bgColor indexed="64"/>
      </patternFill>
    </fill>
    <fill>
      <patternFill patternType="solid">
        <fgColor rgb="FF009900"/>
        <bgColor indexed="64"/>
      </patternFill>
    </fill>
    <fill>
      <patternFill patternType="solid">
        <fgColor rgb="FFFF6600"/>
        <bgColor indexed="64"/>
      </patternFill>
    </fill>
    <fill>
      <patternFill patternType="solid">
        <fgColor rgb="FF8E0000"/>
        <bgColor indexed="64"/>
      </patternFill>
    </fill>
    <fill>
      <patternFill patternType="solid">
        <fgColor rgb="FFFF0000"/>
        <bgColor indexed="64"/>
      </patternFill>
    </fill>
    <fill>
      <patternFill patternType="solid">
        <fgColor rgb="FF0070C0"/>
        <bgColor indexed="64"/>
      </patternFill>
    </fill>
    <fill>
      <patternFill patternType="solid">
        <fgColor rgb="FF3399FF"/>
        <bgColor indexed="64"/>
      </patternFill>
    </fill>
    <fill>
      <patternFill patternType="solid">
        <fgColor theme="0"/>
        <bgColor indexed="64"/>
      </patternFill>
    </fill>
    <fill>
      <patternFill patternType="solid">
        <fgColor theme="9" tint="-0.24994659260841701"/>
        <bgColor indexed="64"/>
      </patternFill>
    </fill>
    <fill>
      <patternFill patternType="solid">
        <fgColor rgb="FFE46C0A"/>
        <bgColor rgb="FFFF6600"/>
      </patternFill>
    </fill>
  </fills>
  <borders count="186">
    <border>
      <left/>
      <right/>
      <top/>
      <bottom/>
      <diagonal/>
    </border>
    <border>
      <left style="thin">
        <color indexed="64"/>
      </left>
      <right style="thin">
        <color indexed="64"/>
      </right>
      <top style="thin">
        <color indexed="64"/>
      </top>
      <bottom style="thin">
        <color indexed="64"/>
      </bottom>
      <diagonal/>
    </border>
    <border>
      <left style="medium">
        <color theme="4" tint="-0.499984740745262"/>
      </left>
      <right/>
      <top style="medium">
        <color theme="4" tint="-0.499984740745262"/>
      </top>
      <bottom/>
      <diagonal/>
    </border>
    <border>
      <left/>
      <right/>
      <top style="medium">
        <color theme="4" tint="-0.499984740745262"/>
      </top>
      <bottom/>
      <diagonal/>
    </border>
    <border>
      <left/>
      <right style="medium">
        <color theme="4" tint="-0.499984740745262"/>
      </right>
      <top style="medium">
        <color theme="4" tint="-0.499984740745262"/>
      </top>
      <bottom/>
      <diagonal/>
    </border>
    <border>
      <left style="medium">
        <color theme="4" tint="-0.499984740745262"/>
      </left>
      <right/>
      <top/>
      <bottom/>
      <diagonal/>
    </border>
    <border>
      <left/>
      <right style="medium">
        <color theme="4" tint="-0.499984740745262"/>
      </right>
      <top/>
      <bottom/>
      <diagonal/>
    </border>
    <border>
      <left style="medium">
        <color theme="4" tint="-0.499984740745262"/>
      </left>
      <right/>
      <top/>
      <bottom style="medium">
        <color theme="4" tint="-0.499984740745262"/>
      </bottom>
      <diagonal/>
    </border>
    <border>
      <left/>
      <right/>
      <top/>
      <bottom style="medium">
        <color theme="4" tint="-0.499984740745262"/>
      </bottom>
      <diagonal/>
    </border>
    <border>
      <left/>
      <right style="medium">
        <color theme="4" tint="-0.499984740745262"/>
      </right>
      <top/>
      <bottom style="medium">
        <color theme="4" tint="-0.499984740745262"/>
      </bottom>
      <diagonal/>
    </border>
    <border>
      <left style="medium">
        <color theme="4" tint="-0.499984740745262"/>
      </left>
      <right/>
      <top style="dashed">
        <color theme="4" tint="-0.499984740745262"/>
      </top>
      <bottom style="medium">
        <color theme="4" tint="-0.499984740745262"/>
      </bottom>
      <diagonal/>
    </border>
    <border>
      <left/>
      <right/>
      <top style="dashed">
        <color theme="4" tint="-0.499984740745262"/>
      </top>
      <bottom style="medium">
        <color theme="4" tint="-0.499984740745262"/>
      </bottom>
      <diagonal/>
    </border>
    <border>
      <left/>
      <right style="medium">
        <color theme="4" tint="-0.499984740745262"/>
      </right>
      <top style="dashed">
        <color theme="4" tint="-0.499984740745262"/>
      </top>
      <bottom style="medium">
        <color theme="4" tint="-0.499984740745262"/>
      </bottom>
      <diagonal/>
    </border>
    <border>
      <left style="medium">
        <color rgb="FF002060"/>
      </left>
      <right/>
      <top style="medium">
        <color rgb="FF002060"/>
      </top>
      <bottom/>
      <diagonal/>
    </border>
    <border>
      <left/>
      <right/>
      <top style="medium">
        <color rgb="FF002060"/>
      </top>
      <bottom/>
      <diagonal/>
    </border>
    <border>
      <left/>
      <right style="medium">
        <color rgb="FF002060"/>
      </right>
      <top style="medium">
        <color rgb="FF002060"/>
      </top>
      <bottom/>
      <diagonal/>
    </border>
    <border>
      <left style="medium">
        <color rgb="FF002060"/>
      </left>
      <right/>
      <top/>
      <bottom/>
      <diagonal/>
    </border>
    <border>
      <left/>
      <right style="medium">
        <color rgb="FF002060"/>
      </right>
      <top/>
      <bottom/>
      <diagonal/>
    </border>
    <border>
      <left style="medium">
        <color rgb="FF002060"/>
      </left>
      <right/>
      <top/>
      <bottom style="medium">
        <color rgb="FF002060"/>
      </bottom>
      <diagonal/>
    </border>
    <border>
      <left/>
      <right/>
      <top/>
      <bottom style="medium">
        <color rgb="FF002060"/>
      </bottom>
      <diagonal/>
    </border>
    <border>
      <left/>
      <right style="medium">
        <color rgb="FF002060"/>
      </right>
      <top/>
      <bottom style="medium">
        <color rgb="FF002060"/>
      </bottom>
      <diagonal/>
    </border>
    <border>
      <left style="medium">
        <color theme="4" tint="-0.499984740745262"/>
      </left>
      <right/>
      <top style="medium">
        <color theme="4" tint="-0.499984740745262"/>
      </top>
      <bottom style="dashed">
        <color theme="4" tint="-0.499984740745262"/>
      </bottom>
      <diagonal/>
    </border>
    <border>
      <left/>
      <right/>
      <top style="medium">
        <color theme="4" tint="-0.499984740745262"/>
      </top>
      <bottom style="dashed">
        <color theme="4" tint="-0.499984740745262"/>
      </bottom>
      <diagonal/>
    </border>
    <border>
      <left/>
      <right style="medium">
        <color theme="4" tint="-0.499984740745262"/>
      </right>
      <top style="medium">
        <color theme="4" tint="-0.499984740745262"/>
      </top>
      <bottom style="dashed">
        <color theme="4" tint="-0.499984740745262"/>
      </bottom>
      <diagonal/>
    </border>
    <border>
      <left style="thin">
        <color indexed="64"/>
      </left>
      <right style="dashed">
        <color indexed="64"/>
      </right>
      <top style="thin">
        <color indexed="64"/>
      </top>
      <bottom style="dashed">
        <color indexed="64"/>
      </bottom>
      <diagonal/>
    </border>
    <border>
      <left style="dashed">
        <color indexed="64"/>
      </left>
      <right style="dashed">
        <color indexed="64"/>
      </right>
      <top style="thin">
        <color indexed="64"/>
      </top>
      <bottom style="dashed">
        <color indexed="64"/>
      </bottom>
      <diagonal/>
    </border>
    <border>
      <left style="thin">
        <color indexed="64"/>
      </left>
      <right style="dashed">
        <color indexed="64"/>
      </right>
      <top style="dashed">
        <color indexed="64"/>
      </top>
      <bottom style="dashed">
        <color indexed="64"/>
      </bottom>
      <diagonal/>
    </border>
    <border>
      <left style="dashed">
        <color indexed="64"/>
      </left>
      <right style="dashed">
        <color indexed="64"/>
      </right>
      <top style="dashed">
        <color indexed="64"/>
      </top>
      <bottom style="dashed">
        <color indexed="64"/>
      </bottom>
      <diagonal/>
    </border>
    <border>
      <left style="thin">
        <color indexed="64"/>
      </left>
      <right style="dashed">
        <color indexed="64"/>
      </right>
      <top style="dashed">
        <color indexed="64"/>
      </top>
      <bottom style="thin">
        <color indexed="64"/>
      </bottom>
      <diagonal/>
    </border>
    <border>
      <left style="dashed">
        <color indexed="64"/>
      </left>
      <right style="dashed">
        <color indexed="64"/>
      </right>
      <top style="dashed">
        <color indexed="64"/>
      </top>
      <bottom style="thin">
        <color indexed="64"/>
      </bottom>
      <diagonal/>
    </border>
    <border>
      <left style="thin">
        <color rgb="FF002060"/>
      </left>
      <right style="thin">
        <color rgb="FF002060"/>
      </right>
      <top style="thin">
        <color rgb="FF002060"/>
      </top>
      <bottom/>
      <diagonal/>
    </border>
    <border>
      <left style="thin">
        <color rgb="FF002060"/>
      </left>
      <right style="thin">
        <color rgb="FF002060"/>
      </right>
      <top/>
      <bottom/>
      <diagonal/>
    </border>
    <border>
      <left style="thin">
        <color rgb="FF002060"/>
      </left>
      <right style="thin">
        <color rgb="FF002060"/>
      </right>
      <top/>
      <bottom style="thin">
        <color rgb="FF002060"/>
      </bottom>
      <diagonal/>
    </border>
    <border>
      <left style="thin">
        <color rgb="FF002060"/>
      </left>
      <right style="thin">
        <color rgb="FF002060"/>
      </right>
      <top style="dotted">
        <color rgb="FF002060"/>
      </top>
      <bottom style="dotted">
        <color rgb="FF002060"/>
      </bottom>
      <diagonal/>
    </border>
    <border>
      <left style="thin">
        <color rgb="FF002060"/>
      </left>
      <right style="thin">
        <color rgb="FF002060"/>
      </right>
      <top style="dotted">
        <color rgb="FF002060"/>
      </top>
      <bottom style="thin">
        <color rgb="FF002060"/>
      </bottom>
      <diagonal/>
    </border>
    <border>
      <left style="thin">
        <color rgb="FF002060"/>
      </left>
      <right style="thin">
        <color rgb="FF002060"/>
      </right>
      <top/>
      <bottom style="dotted">
        <color rgb="FF002060"/>
      </bottom>
      <diagonal/>
    </border>
    <border>
      <left style="thin">
        <color rgb="FF002060"/>
      </left>
      <right style="thin">
        <color rgb="FF002060"/>
      </right>
      <top style="dotted">
        <color rgb="FF002060"/>
      </top>
      <bottom/>
      <diagonal/>
    </border>
    <border>
      <left style="medium">
        <color theme="4" tint="-0.499984740745262"/>
      </left>
      <right/>
      <top style="dotted">
        <color theme="4" tint="-0.499984740745262"/>
      </top>
      <bottom style="medium">
        <color theme="4" tint="-0.499984740745262"/>
      </bottom>
      <diagonal/>
    </border>
    <border>
      <left/>
      <right/>
      <top style="dotted">
        <color theme="4" tint="-0.499984740745262"/>
      </top>
      <bottom style="medium">
        <color theme="4" tint="-0.499984740745262"/>
      </bottom>
      <diagonal/>
    </border>
    <border>
      <left/>
      <right style="medium">
        <color theme="4" tint="-0.499984740745262"/>
      </right>
      <top style="dotted">
        <color theme="4" tint="-0.499984740745262"/>
      </top>
      <bottom style="medium">
        <color theme="4" tint="-0.499984740745262"/>
      </bottom>
      <diagonal/>
    </border>
    <border>
      <left style="dashed">
        <color rgb="FF002060"/>
      </left>
      <right style="dashed">
        <color rgb="FF002060"/>
      </right>
      <top/>
      <bottom style="dotted">
        <color indexed="64"/>
      </bottom>
      <diagonal/>
    </border>
    <border>
      <left style="dashed">
        <color rgb="FF002060"/>
      </left>
      <right style="thin">
        <color rgb="FF002060"/>
      </right>
      <top/>
      <bottom style="dotted">
        <color indexed="64"/>
      </bottom>
      <diagonal/>
    </border>
    <border>
      <left/>
      <right style="thin">
        <color rgb="FF002060"/>
      </right>
      <top style="dotted">
        <color rgb="FF002060"/>
      </top>
      <bottom style="dotted">
        <color rgb="FF002060"/>
      </bottom>
      <diagonal/>
    </border>
    <border>
      <left/>
      <right style="dashed">
        <color rgb="FF002060"/>
      </right>
      <top style="dotted">
        <color rgb="FF002060"/>
      </top>
      <bottom style="dotted">
        <color rgb="FF002060"/>
      </bottom>
      <diagonal/>
    </border>
    <border>
      <left style="dashed">
        <color rgb="FF002060"/>
      </left>
      <right style="dashed">
        <color rgb="FF002060"/>
      </right>
      <top style="dotted">
        <color rgb="FF002060"/>
      </top>
      <bottom style="dotted">
        <color rgb="FF002060"/>
      </bottom>
      <diagonal/>
    </border>
    <border>
      <left style="dashed">
        <color rgb="FF002060"/>
      </left>
      <right style="thin">
        <color rgb="FF002060"/>
      </right>
      <top style="dotted">
        <color rgb="FF002060"/>
      </top>
      <bottom style="dotted">
        <color rgb="FF002060"/>
      </bottom>
      <diagonal/>
    </border>
    <border>
      <left style="dashed">
        <color rgb="FF002060"/>
      </left>
      <right style="dashed">
        <color rgb="FF002060"/>
      </right>
      <top style="dotted">
        <color rgb="FF002060"/>
      </top>
      <bottom style="thin">
        <color rgb="FF002060"/>
      </bottom>
      <diagonal/>
    </border>
    <border>
      <left style="dashed">
        <color rgb="FF002060"/>
      </left>
      <right style="thin">
        <color rgb="FF002060"/>
      </right>
      <top style="dotted">
        <color rgb="FF002060"/>
      </top>
      <bottom style="thin">
        <color rgb="FF002060"/>
      </bottom>
      <diagonal/>
    </border>
    <border>
      <left style="dashed">
        <color rgb="FF002060"/>
      </left>
      <right style="dashed">
        <color rgb="FF002060"/>
      </right>
      <top style="thin">
        <color rgb="FF002060"/>
      </top>
      <bottom style="dotted">
        <color rgb="FF002060"/>
      </bottom>
      <diagonal/>
    </border>
    <border>
      <left style="dashed">
        <color rgb="FF002060"/>
      </left>
      <right style="thin">
        <color rgb="FF002060"/>
      </right>
      <top style="thin">
        <color rgb="FF002060"/>
      </top>
      <bottom style="dotted">
        <color rgb="FF002060"/>
      </bottom>
      <diagonal/>
    </border>
    <border>
      <left style="thin">
        <color rgb="FF002060"/>
      </left>
      <right style="thin">
        <color rgb="FF002060"/>
      </right>
      <top/>
      <bottom style="thin">
        <color theme="3"/>
      </bottom>
      <diagonal/>
    </border>
    <border>
      <left style="thin">
        <color rgb="FF002060"/>
      </left>
      <right style="thin">
        <color rgb="FF002060"/>
      </right>
      <top style="thin">
        <color theme="3"/>
      </top>
      <bottom/>
      <diagonal/>
    </border>
    <border>
      <left style="thin">
        <color rgb="FF002060"/>
      </left>
      <right style="thin">
        <color rgb="FF002060"/>
      </right>
      <top style="dotted">
        <color rgb="FF002060"/>
      </top>
      <bottom style="thin">
        <color theme="3"/>
      </bottom>
      <diagonal/>
    </border>
    <border>
      <left style="thin">
        <color rgb="FF002060"/>
      </left>
      <right style="thin">
        <color theme="3"/>
      </right>
      <top style="thin">
        <color rgb="FF002060"/>
      </top>
      <bottom/>
      <diagonal/>
    </border>
    <border>
      <left style="thin">
        <color rgb="FF002060"/>
      </left>
      <right style="thin">
        <color theme="3"/>
      </right>
      <top/>
      <bottom/>
      <diagonal/>
    </border>
    <border>
      <left style="thin">
        <color rgb="FF002060"/>
      </left>
      <right style="thin">
        <color theme="3"/>
      </right>
      <top/>
      <bottom style="thin">
        <color rgb="FF002060"/>
      </bottom>
      <diagonal/>
    </border>
    <border>
      <left style="thin">
        <color theme="3"/>
      </left>
      <right style="thin">
        <color rgb="FF002060"/>
      </right>
      <top style="thin">
        <color theme="3"/>
      </top>
      <bottom/>
      <diagonal/>
    </border>
    <border>
      <left style="thin">
        <color theme="3"/>
      </left>
      <right style="thin">
        <color rgb="FF002060"/>
      </right>
      <top/>
      <bottom/>
      <diagonal/>
    </border>
    <border>
      <left style="thin">
        <color theme="3"/>
      </left>
      <right style="thin">
        <color rgb="FF002060"/>
      </right>
      <top/>
      <bottom style="thin">
        <color theme="3"/>
      </bottom>
      <diagonal/>
    </border>
    <border>
      <left style="thin">
        <color theme="3"/>
      </left>
      <right style="thin">
        <color theme="3"/>
      </right>
      <top style="thin">
        <color theme="3"/>
      </top>
      <bottom/>
      <diagonal/>
    </border>
    <border>
      <left style="thin">
        <color theme="3"/>
      </left>
      <right style="thin">
        <color theme="3"/>
      </right>
      <top/>
      <bottom/>
      <diagonal/>
    </border>
    <border>
      <left style="thin">
        <color theme="3"/>
      </left>
      <right style="thin">
        <color theme="3"/>
      </right>
      <top/>
      <bottom style="thin">
        <color theme="3"/>
      </bottom>
      <diagonal/>
    </border>
    <border>
      <left style="thin">
        <color theme="3"/>
      </left>
      <right style="thin">
        <color rgb="FF002060"/>
      </right>
      <top style="dotted">
        <color rgb="FF002060"/>
      </top>
      <bottom style="thin">
        <color theme="3"/>
      </bottom>
      <diagonal/>
    </border>
    <border>
      <left style="thin">
        <color theme="3"/>
      </left>
      <right style="thin">
        <color rgb="FF002060"/>
      </right>
      <top/>
      <bottom style="medium">
        <color theme="3"/>
      </bottom>
      <diagonal/>
    </border>
    <border>
      <left style="thin">
        <color theme="3"/>
      </left>
      <right style="thin">
        <color theme="3"/>
      </right>
      <top/>
      <bottom style="medium">
        <color theme="3"/>
      </bottom>
      <diagonal/>
    </border>
    <border>
      <left style="thin">
        <color rgb="FF002060"/>
      </left>
      <right style="thin">
        <color rgb="FF002060"/>
      </right>
      <top/>
      <bottom style="medium">
        <color theme="3"/>
      </bottom>
      <diagonal/>
    </border>
    <border>
      <left style="thin">
        <color rgb="FF002060"/>
      </left>
      <right style="thin">
        <color rgb="FF002060"/>
      </right>
      <top style="dotted">
        <color rgb="FF002060"/>
      </top>
      <bottom style="medium">
        <color theme="3"/>
      </bottom>
      <diagonal/>
    </border>
    <border>
      <left style="hair">
        <color rgb="FF002060"/>
      </left>
      <right style="dashed">
        <color rgb="FF002060"/>
      </right>
      <top style="hair">
        <color rgb="FF002060"/>
      </top>
      <bottom style="hair">
        <color rgb="FF002060"/>
      </bottom>
      <diagonal/>
    </border>
    <border>
      <left style="thin">
        <color rgb="FF002060"/>
      </left>
      <right style="hair">
        <color rgb="FF002060"/>
      </right>
      <top style="hair">
        <color rgb="FF002060"/>
      </top>
      <bottom style="hair">
        <color rgb="FF002060"/>
      </bottom>
      <diagonal/>
    </border>
    <border>
      <left style="thin">
        <color rgb="FF002060"/>
      </left>
      <right style="hair">
        <color rgb="FF002060"/>
      </right>
      <top/>
      <bottom style="hair">
        <color rgb="FF002060"/>
      </bottom>
      <diagonal/>
    </border>
    <border>
      <left style="hair">
        <color rgb="FF002060"/>
      </left>
      <right style="dashed">
        <color rgb="FF002060"/>
      </right>
      <top/>
      <bottom style="hair">
        <color rgb="FF002060"/>
      </bottom>
      <diagonal/>
    </border>
    <border>
      <left style="dashed">
        <color rgb="FF002060"/>
      </left>
      <right style="dashed">
        <color rgb="FF002060"/>
      </right>
      <top/>
      <bottom style="dotted">
        <color rgb="FF002060"/>
      </bottom>
      <diagonal/>
    </border>
    <border>
      <left style="dashed">
        <color rgb="FF002060"/>
      </left>
      <right style="thin">
        <color rgb="FF002060"/>
      </right>
      <top/>
      <bottom style="dotted">
        <color rgb="FF002060"/>
      </bottom>
      <diagonal/>
    </border>
    <border>
      <left/>
      <right style="dashed">
        <color rgb="FF002060"/>
      </right>
      <top/>
      <bottom style="dotted">
        <color rgb="FF002060"/>
      </bottom>
      <diagonal/>
    </border>
    <border>
      <left style="thin">
        <color rgb="FF002060"/>
      </left>
      <right style="hair">
        <color rgb="FF002060"/>
      </right>
      <top style="hair">
        <color rgb="FF002060"/>
      </top>
      <bottom style="medium">
        <color theme="3"/>
      </bottom>
      <diagonal/>
    </border>
    <border>
      <left style="hair">
        <color rgb="FF002060"/>
      </left>
      <right style="dashed">
        <color rgb="FF002060"/>
      </right>
      <top style="hair">
        <color rgb="FF002060"/>
      </top>
      <bottom style="medium">
        <color theme="3"/>
      </bottom>
      <diagonal/>
    </border>
    <border>
      <left style="dashed">
        <color rgb="FF002060"/>
      </left>
      <right style="dashed">
        <color rgb="FF002060"/>
      </right>
      <top style="dotted">
        <color rgb="FF002060"/>
      </top>
      <bottom style="medium">
        <color theme="3"/>
      </bottom>
      <diagonal/>
    </border>
    <border>
      <left style="dashed">
        <color rgb="FF002060"/>
      </left>
      <right style="thin">
        <color rgb="FF002060"/>
      </right>
      <top style="dotted">
        <color rgb="FF002060"/>
      </top>
      <bottom style="medium">
        <color theme="3"/>
      </bottom>
      <diagonal/>
    </border>
    <border>
      <left style="thin">
        <color rgb="FF002060"/>
      </left>
      <right style="hair">
        <color rgb="FF002060"/>
      </right>
      <top style="hair">
        <color rgb="FF002060"/>
      </top>
      <bottom style="thin">
        <color rgb="FF002060"/>
      </bottom>
      <diagonal/>
    </border>
    <border>
      <left style="hair">
        <color rgb="FF002060"/>
      </left>
      <right style="dashed">
        <color rgb="FF002060"/>
      </right>
      <top style="hair">
        <color rgb="FF002060"/>
      </top>
      <bottom style="thin">
        <color rgb="FF002060"/>
      </bottom>
      <diagonal/>
    </border>
    <border>
      <left style="thin">
        <color rgb="FF002060"/>
      </left>
      <right style="hair">
        <color rgb="FF002060"/>
      </right>
      <top style="thin">
        <color rgb="FF002060"/>
      </top>
      <bottom style="hair">
        <color rgb="FF002060"/>
      </bottom>
      <diagonal/>
    </border>
    <border>
      <left style="hair">
        <color rgb="FF002060"/>
      </left>
      <right style="dashed">
        <color rgb="FF002060"/>
      </right>
      <top style="thin">
        <color rgb="FF002060"/>
      </top>
      <bottom style="hair">
        <color rgb="FF002060"/>
      </bottom>
      <diagonal/>
    </border>
    <border>
      <left style="thin">
        <color rgb="FF002060"/>
      </left>
      <right style="hair">
        <color rgb="FF002060"/>
      </right>
      <top style="hair">
        <color rgb="FF002060"/>
      </top>
      <bottom style="thin">
        <color theme="3"/>
      </bottom>
      <diagonal/>
    </border>
    <border>
      <left style="hair">
        <color rgb="FF002060"/>
      </left>
      <right style="dashed">
        <color rgb="FF002060"/>
      </right>
      <top style="hair">
        <color rgb="FF002060"/>
      </top>
      <bottom style="thin">
        <color theme="3"/>
      </bottom>
      <diagonal/>
    </border>
    <border>
      <left style="dashed">
        <color rgb="FF002060"/>
      </left>
      <right style="dashed">
        <color rgb="FF002060"/>
      </right>
      <top style="dotted">
        <color indexed="64"/>
      </top>
      <bottom style="thin">
        <color theme="3"/>
      </bottom>
      <diagonal/>
    </border>
    <border>
      <left style="dashed">
        <color rgb="FF002060"/>
      </left>
      <right style="thin">
        <color rgb="FF002060"/>
      </right>
      <top style="dotted">
        <color indexed="64"/>
      </top>
      <bottom style="thin">
        <color theme="3"/>
      </bottom>
      <diagonal/>
    </border>
    <border>
      <left style="thin">
        <color rgb="FF002060"/>
      </left>
      <right style="thin">
        <color rgb="FF002060"/>
      </right>
      <top style="medium">
        <color theme="3"/>
      </top>
      <bottom/>
      <diagonal/>
    </border>
    <border>
      <left style="thin">
        <color rgb="FF002060"/>
      </left>
      <right style="hair">
        <color rgb="FF002060"/>
      </right>
      <top style="medium">
        <color theme="3"/>
      </top>
      <bottom/>
      <diagonal/>
    </border>
    <border>
      <left style="hair">
        <color rgb="FF002060"/>
      </left>
      <right style="dashed">
        <color rgb="FF002060"/>
      </right>
      <top style="medium">
        <color theme="3"/>
      </top>
      <bottom/>
      <diagonal/>
    </border>
    <border>
      <left style="dashed">
        <color rgb="FF002060"/>
      </left>
      <right style="dashed">
        <color rgb="FF002060"/>
      </right>
      <top style="medium">
        <color theme="3"/>
      </top>
      <bottom/>
      <diagonal/>
    </border>
    <border>
      <left style="dashed">
        <color rgb="FF002060"/>
      </left>
      <right style="thin">
        <color rgb="FF002060"/>
      </right>
      <top style="medium">
        <color theme="3"/>
      </top>
      <bottom/>
      <diagonal/>
    </border>
    <border>
      <left style="thin">
        <color rgb="FF002060"/>
      </left>
      <right style="dotted">
        <color rgb="FF002060"/>
      </right>
      <top style="thin">
        <color rgb="FF002060"/>
      </top>
      <bottom style="dotted">
        <color rgb="FF002060"/>
      </bottom>
      <diagonal/>
    </border>
    <border>
      <left style="dotted">
        <color rgb="FF002060"/>
      </left>
      <right style="dotted">
        <color rgb="FF002060"/>
      </right>
      <top style="thin">
        <color rgb="FF002060"/>
      </top>
      <bottom style="dotted">
        <color rgb="FF002060"/>
      </bottom>
      <diagonal/>
    </border>
    <border>
      <left style="thin">
        <color rgb="FF002060"/>
      </left>
      <right style="dotted">
        <color rgb="FF002060"/>
      </right>
      <top style="dotted">
        <color rgb="FF002060"/>
      </top>
      <bottom style="dotted">
        <color rgb="FF002060"/>
      </bottom>
      <diagonal/>
    </border>
    <border>
      <left style="dotted">
        <color rgb="FF002060"/>
      </left>
      <right style="dotted">
        <color rgb="FF002060"/>
      </right>
      <top style="dotted">
        <color rgb="FF002060"/>
      </top>
      <bottom style="dotted">
        <color rgb="FF002060"/>
      </bottom>
      <diagonal/>
    </border>
    <border>
      <left style="thin">
        <color rgb="FF002060"/>
      </left>
      <right style="dotted">
        <color rgb="FF002060"/>
      </right>
      <top style="dotted">
        <color rgb="FF002060"/>
      </top>
      <bottom style="thin">
        <color rgb="FF002060"/>
      </bottom>
      <diagonal/>
    </border>
    <border>
      <left style="dotted">
        <color rgb="FF002060"/>
      </left>
      <right style="dotted">
        <color rgb="FF002060"/>
      </right>
      <top style="dotted">
        <color rgb="FF002060"/>
      </top>
      <bottom style="thin">
        <color rgb="FF002060"/>
      </bottom>
      <diagonal/>
    </border>
    <border>
      <left style="dotted">
        <color theme="3"/>
      </left>
      <right style="dotted">
        <color theme="3"/>
      </right>
      <top style="thin">
        <color theme="3"/>
      </top>
      <bottom style="dotted">
        <color theme="3"/>
      </bottom>
      <diagonal/>
    </border>
    <border>
      <left style="dotted">
        <color theme="3"/>
      </left>
      <right style="dotted">
        <color theme="3"/>
      </right>
      <top style="dotted">
        <color theme="3"/>
      </top>
      <bottom style="dotted">
        <color theme="3"/>
      </bottom>
      <diagonal/>
    </border>
    <border>
      <left style="dotted">
        <color theme="3"/>
      </left>
      <right style="dotted">
        <color theme="3"/>
      </right>
      <top style="dotted">
        <color theme="3"/>
      </top>
      <bottom style="thin">
        <color theme="3"/>
      </bottom>
      <diagonal/>
    </border>
    <border>
      <left/>
      <right style="dotted">
        <color theme="3"/>
      </right>
      <top style="thin">
        <color theme="3"/>
      </top>
      <bottom style="dotted">
        <color theme="3"/>
      </bottom>
      <diagonal/>
    </border>
    <border>
      <left/>
      <right style="dotted">
        <color theme="3"/>
      </right>
      <top style="dotted">
        <color theme="3"/>
      </top>
      <bottom style="dotted">
        <color theme="3"/>
      </bottom>
      <diagonal/>
    </border>
    <border>
      <left/>
      <right style="dotted">
        <color theme="3"/>
      </right>
      <top style="dotted">
        <color theme="3"/>
      </top>
      <bottom style="thin">
        <color theme="3"/>
      </bottom>
      <diagonal/>
    </border>
    <border>
      <left style="thin">
        <color theme="3"/>
      </left>
      <right style="thin">
        <color theme="3"/>
      </right>
      <top style="thin">
        <color theme="3"/>
      </top>
      <bottom style="dotted">
        <color theme="3"/>
      </bottom>
      <diagonal/>
    </border>
    <border>
      <left style="thin">
        <color theme="3"/>
      </left>
      <right style="thin">
        <color theme="3"/>
      </right>
      <top style="dotted">
        <color theme="3"/>
      </top>
      <bottom style="dotted">
        <color theme="3"/>
      </bottom>
      <diagonal/>
    </border>
    <border>
      <left style="thin">
        <color theme="3"/>
      </left>
      <right style="thin">
        <color theme="3"/>
      </right>
      <top style="dotted">
        <color theme="3"/>
      </top>
      <bottom style="thin">
        <color theme="3"/>
      </bottom>
      <diagonal/>
    </border>
    <border>
      <left style="medium">
        <color rgb="FF002060"/>
      </left>
      <right style="thin">
        <color rgb="FF002060"/>
      </right>
      <top style="medium">
        <color rgb="FF002060"/>
      </top>
      <bottom style="thin">
        <color indexed="64"/>
      </bottom>
      <diagonal/>
    </border>
    <border>
      <left style="thin">
        <color rgb="FF002060"/>
      </left>
      <right style="thin">
        <color rgb="FF002060"/>
      </right>
      <top style="medium">
        <color rgb="FF002060"/>
      </top>
      <bottom style="thin">
        <color indexed="64"/>
      </bottom>
      <diagonal/>
    </border>
    <border>
      <left style="thin">
        <color rgb="FF002060"/>
      </left>
      <right style="medium">
        <color rgb="FF002060"/>
      </right>
      <top style="medium">
        <color rgb="FF002060"/>
      </top>
      <bottom style="thin">
        <color theme="4" tint="-0.499984740745262"/>
      </bottom>
      <diagonal/>
    </border>
    <border>
      <left style="medium">
        <color rgb="FF002060"/>
      </left>
      <right style="thin">
        <color rgb="FF002060"/>
      </right>
      <top style="thin">
        <color indexed="64"/>
      </top>
      <bottom style="medium">
        <color rgb="FF002060"/>
      </bottom>
      <diagonal/>
    </border>
    <border>
      <left style="thin">
        <color rgb="FF002060"/>
      </left>
      <right style="thin">
        <color rgb="FF002060"/>
      </right>
      <top style="thin">
        <color indexed="64"/>
      </top>
      <bottom style="medium">
        <color rgb="FF002060"/>
      </bottom>
      <diagonal/>
    </border>
    <border>
      <left style="thin">
        <color rgb="FF002060"/>
      </left>
      <right style="medium">
        <color rgb="FF002060"/>
      </right>
      <top style="thin">
        <color theme="4" tint="-0.499984740745262"/>
      </top>
      <bottom style="medium">
        <color rgb="FF002060"/>
      </bottom>
      <diagonal/>
    </border>
    <border>
      <left style="thin">
        <color rgb="FF002060"/>
      </left>
      <right/>
      <top style="thin">
        <color rgb="FF002060"/>
      </top>
      <bottom style="thin">
        <color rgb="FF002060"/>
      </bottom>
      <diagonal/>
    </border>
    <border>
      <left/>
      <right/>
      <top style="thin">
        <color rgb="FF002060"/>
      </top>
      <bottom style="thin">
        <color rgb="FF002060"/>
      </bottom>
      <diagonal/>
    </border>
    <border>
      <left/>
      <right style="thin">
        <color rgb="FF002060"/>
      </right>
      <top style="thin">
        <color rgb="FF002060"/>
      </top>
      <bottom style="thin">
        <color rgb="FF002060"/>
      </bottom>
      <diagonal/>
    </border>
    <border>
      <left style="thin">
        <color indexed="64"/>
      </left>
      <right/>
      <top/>
      <bottom style="thin">
        <color indexed="64"/>
      </bottom>
      <diagonal/>
    </border>
    <border>
      <left style="medium">
        <color indexed="64"/>
      </left>
      <right style="thin">
        <color rgb="FF002060"/>
      </right>
      <top style="medium">
        <color indexed="64"/>
      </top>
      <bottom style="thin">
        <color indexed="64"/>
      </bottom>
      <diagonal/>
    </border>
    <border>
      <left style="thin">
        <color rgb="FF002060"/>
      </left>
      <right style="thin">
        <color rgb="FF002060"/>
      </right>
      <top style="medium">
        <color indexed="64"/>
      </top>
      <bottom style="thin">
        <color indexed="64"/>
      </bottom>
      <diagonal/>
    </border>
    <border>
      <left style="thin">
        <color rgb="FF002060"/>
      </left>
      <right style="medium">
        <color rgb="FF002060"/>
      </right>
      <top style="medium">
        <color indexed="64"/>
      </top>
      <bottom style="thin">
        <color indexed="64"/>
      </bottom>
      <diagonal/>
    </border>
    <border>
      <left/>
      <right style="dashed">
        <color rgb="FF002060"/>
      </right>
      <top style="medium">
        <color indexed="64"/>
      </top>
      <bottom style="dashed">
        <color rgb="FF002060"/>
      </bottom>
      <diagonal/>
    </border>
    <border>
      <left style="dashed">
        <color rgb="FF002060"/>
      </left>
      <right style="dashed">
        <color rgb="FF002060"/>
      </right>
      <top style="medium">
        <color indexed="64"/>
      </top>
      <bottom style="dashed">
        <color rgb="FF002060"/>
      </bottom>
      <diagonal/>
    </border>
    <border>
      <left style="dashed">
        <color rgb="FF002060"/>
      </left>
      <right style="thin">
        <color rgb="FF002060"/>
      </right>
      <top style="medium">
        <color indexed="64"/>
      </top>
      <bottom style="dashed">
        <color rgb="FF002060"/>
      </bottom>
      <diagonal/>
    </border>
    <border>
      <left style="dotted">
        <color rgb="FF002060"/>
      </left>
      <right style="dashed">
        <color rgb="FF002060"/>
      </right>
      <top style="medium">
        <color indexed="64"/>
      </top>
      <bottom style="dashed">
        <color rgb="FF002060"/>
      </bottom>
      <diagonal/>
    </border>
    <border>
      <left style="dashed">
        <color rgb="FF002060"/>
      </left>
      <right/>
      <top style="medium">
        <color indexed="64"/>
      </top>
      <bottom style="dashed">
        <color rgb="FF002060"/>
      </bottom>
      <diagonal/>
    </border>
    <border>
      <left/>
      <right/>
      <top style="medium">
        <color indexed="64"/>
      </top>
      <bottom style="dashed">
        <color rgb="FF002060"/>
      </bottom>
      <diagonal/>
    </border>
    <border>
      <left/>
      <right style="medium">
        <color indexed="64"/>
      </right>
      <top style="medium">
        <color indexed="64"/>
      </top>
      <bottom style="dashed">
        <color rgb="FF002060"/>
      </bottom>
      <diagonal/>
    </border>
    <border>
      <left style="medium">
        <color indexed="64"/>
      </left>
      <right style="thin">
        <color rgb="FF002060"/>
      </right>
      <top style="thin">
        <color indexed="64"/>
      </top>
      <bottom style="medium">
        <color indexed="64"/>
      </bottom>
      <diagonal/>
    </border>
    <border>
      <left style="thin">
        <color rgb="FF002060"/>
      </left>
      <right style="thin">
        <color rgb="FF002060"/>
      </right>
      <top style="thin">
        <color indexed="64"/>
      </top>
      <bottom style="medium">
        <color indexed="64"/>
      </bottom>
      <diagonal/>
    </border>
    <border>
      <left style="thin">
        <color rgb="FF002060"/>
      </left>
      <right style="medium">
        <color rgb="FF002060"/>
      </right>
      <top style="thin">
        <color indexed="64"/>
      </top>
      <bottom style="medium">
        <color indexed="64"/>
      </bottom>
      <diagonal/>
    </border>
    <border>
      <left/>
      <right style="dashed">
        <color rgb="FF002060"/>
      </right>
      <top style="dashed">
        <color rgb="FF002060"/>
      </top>
      <bottom style="medium">
        <color indexed="64"/>
      </bottom>
      <diagonal/>
    </border>
    <border>
      <left style="dashed">
        <color rgb="FF002060"/>
      </left>
      <right style="dashed">
        <color rgb="FF002060"/>
      </right>
      <top style="dashed">
        <color rgb="FF002060"/>
      </top>
      <bottom style="medium">
        <color indexed="64"/>
      </bottom>
      <diagonal/>
    </border>
    <border>
      <left style="dashed">
        <color rgb="FF002060"/>
      </left>
      <right style="thin">
        <color rgb="FF002060"/>
      </right>
      <top style="dashed">
        <color rgb="FF002060"/>
      </top>
      <bottom style="medium">
        <color indexed="64"/>
      </bottom>
      <diagonal/>
    </border>
    <border>
      <left style="dotted">
        <color rgb="FF002060"/>
      </left>
      <right style="dashed">
        <color rgb="FF002060"/>
      </right>
      <top style="dashed">
        <color rgb="FF002060"/>
      </top>
      <bottom style="medium">
        <color indexed="64"/>
      </bottom>
      <diagonal/>
    </border>
    <border>
      <left style="thin">
        <color auto="1"/>
      </left>
      <right style="thin">
        <color auto="1"/>
      </right>
      <top/>
      <bottom style="medium">
        <color indexed="64"/>
      </bottom>
      <diagonal/>
    </border>
    <border>
      <left style="thin">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bottom/>
      <diagonal/>
    </border>
    <border>
      <left style="medium">
        <color indexed="64"/>
      </left>
      <right style="thin">
        <color theme="3"/>
      </right>
      <top/>
      <bottom/>
      <diagonal/>
    </border>
    <border>
      <left style="medium">
        <color indexed="64"/>
      </left>
      <right style="thin">
        <color theme="3"/>
      </right>
      <top/>
      <bottom style="medium">
        <color theme="3"/>
      </bottom>
      <diagonal/>
    </border>
    <border>
      <left style="medium">
        <color indexed="64"/>
      </left>
      <right style="thin">
        <color theme="3"/>
      </right>
      <top style="medium">
        <color theme="3"/>
      </top>
      <bottom/>
      <diagonal/>
    </border>
    <border>
      <left style="medium">
        <color indexed="64"/>
      </left>
      <right style="thin">
        <color theme="3"/>
      </right>
      <top/>
      <bottom style="thin">
        <color theme="3"/>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s>
  <cellStyleXfs count="2">
    <xf numFmtId="0" fontId="0" fillId="0" borderId="0"/>
    <xf numFmtId="0" fontId="22" fillId="0" borderId="0" applyNumberFormat="0" applyFill="0" applyBorder="0" applyAlignment="0" applyProtection="0"/>
  </cellStyleXfs>
  <cellXfs count="462">
    <xf numFmtId="0" fontId="0" fillId="0" borderId="0" xfId="0"/>
    <xf numFmtId="0" fontId="2" fillId="0" borderId="0" xfId="0" applyFont="1" applyAlignment="1">
      <alignment vertical="center"/>
    </xf>
    <xf numFmtId="0" fontId="3" fillId="0" borderId="0" xfId="0" applyFont="1" applyAlignment="1">
      <alignment vertical="center"/>
    </xf>
    <xf numFmtId="0" fontId="2" fillId="0" borderId="0" xfId="0" applyFont="1" applyFill="1" applyBorder="1" applyAlignment="1">
      <alignment vertical="center"/>
    </xf>
    <xf numFmtId="0" fontId="2" fillId="0" borderId="0" xfId="0" applyFont="1" applyAlignment="1">
      <alignment horizontal="center" vertical="center"/>
    </xf>
    <xf numFmtId="0" fontId="4" fillId="0" borderId="0" xfId="0" applyFont="1" applyFill="1" applyBorder="1" applyAlignment="1">
      <alignment horizontal="center" vertical="center"/>
    </xf>
    <xf numFmtId="0" fontId="2" fillId="0" borderId="0" xfId="0" applyFont="1" applyBorder="1" applyAlignment="1">
      <alignment vertical="center"/>
    </xf>
    <xf numFmtId="0" fontId="2" fillId="0" borderId="0" xfId="0" applyFont="1" applyBorder="1" applyAlignment="1">
      <alignment horizontal="center" vertical="center"/>
    </xf>
    <xf numFmtId="0" fontId="2" fillId="0" borderId="6" xfId="0" applyFont="1" applyBorder="1" applyAlignment="1">
      <alignment vertical="center"/>
    </xf>
    <xf numFmtId="0" fontId="2" fillId="0" borderId="8" xfId="0" applyFont="1" applyBorder="1" applyAlignment="1">
      <alignment vertical="center"/>
    </xf>
    <xf numFmtId="0" fontId="2" fillId="0" borderId="8" xfId="0" applyFont="1" applyFill="1" applyBorder="1" applyAlignment="1">
      <alignment vertical="center"/>
    </xf>
    <xf numFmtId="0" fontId="2" fillId="0" borderId="8" xfId="0" applyFont="1" applyBorder="1" applyAlignment="1">
      <alignment horizontal="center" vertical="center"/>
    </xf>
    <xf numFmtId="0" fontId="2" fillId="0" borderId="9" xfId="0" applyFont="1" applyBorder="1" applyAlignment="1">
      <alignment vertical="center"/>
    </xf>
    <xf numFmtId="0" fontId="3" fillId="0" borderId="0" xfId="0" applyFont="1" applyBorder="1" applyAlignment="1">
      <alignment vertical="center"/>
    </xf>
    <xf numFmtId="0" fontId="2" fillId="0" borderId="5" xfId="0" applyFont="1" applyBorder="1" applyAlignment="1">
      <alignment vertical="center"/>
    </xf>
    <xf numFmtId="0" fontId="4" fillId="0" borderId="6" xfId="0" applyFont="1" applyFill="1" applyBorder="1" applyAlignment="1">
      <alignment horizontal="center" vertical="center"/>
    </xf>
    <xf numFmtId="0" fontId="2" fillId="0" borderId="7" xfId="0" applyFont="1" applyBorder="1" applyAlignment="1">
      <alignment vertical="center"/>
    </xf>
    <xf numFmtId="0" fontId="2" fillId="0" borderId="13" xfId="0" applyFont="1" applyFill="1" applyBorder="1" applyAlignment="1">
      <alignment vertical="center"/>
    </xf>
    <xf numFmtId="0" fontId="2" fillId="0" borderId="14" xfId="0" applyFont="1" applyBorder="1" applyAlignment="1">
      <alignment vertical="center"/>
    </xf>
    <xf numFmtId="0" fontId="2" fillId="0" borderId="14" xfId="0" applyFont="1" applyBorder="1" applyAlignment="1">
      <alignment horizontal="center" vertical="center"/>
    </xf>
    <xf numFmtId="0" fontId="2" fillId="0" borderId="15" xfId="0" applyFont="1" applyBorder="1" applyAlignment="1">
      <alignment vertical="center"/>
    </xf>
    <xf numFmtId="0" fontId="2" fillId="0" borderId="16" xfId="0" applyFont="1" applyFill="1" applyBorder="1" applyAlignment="1">
      <alignment vertical="center"/>
    </xf>
    <xf numFmtId="0" fontId="2" fillId="0" borderId="17" xfId="0" applyFont="1" applyBorder="1" applyAlignment="1">
      <alignment vertical="center"/>
    </xf>
    <xf numFmtId="0" fontId="5" fillId="0" borderId="16" xfId="0" applyFont="1" applyFill="1" applyBorder="1" applyAlignment="1">
      <alignment horizontal="center" vertical="center" wrapText="1"/>
    </xf>
    <xf numFmtId="0" fontId="2" fillId="0" borderId="18" xfId="0" applyFont="1" applyFill="1" applyBorder="1" applyAlignment="1">
      <alignment vertical="center"/>
    </xf>
    <xf numFmtId="2" fontId="2" fillId="0" borderId="0" xfId="0" applyNumberFormat="1" applyFont="1" applyAlignment="1">
      <alignment vertical="center"/>
    </xf>
    <xf numFmtId="0" fontId="2" fillId="0" borderId="13" xfId="0" applyFont="1" applyBorder="1"/>
    <xf numFmtId="0" fontId="2" fillId="0" borderId="14" xfId="0" applyFont="1" applyBorder="1"/>
    <xf numFmtId="0" fontId="2" fillId="0" borderId="15" xfId="0" applyFont="1" applyBorder="1"/>
    <xf numFmtId="0" fontId="2" fillId="0" borderId="0" xfId="0" applyFont="1"/>
    <xf numFmtId="0" fontId="2" fillId="0" borderId="16" xfId="0" applyFont="1" applyBorder="1"/>
    <xf numFmtId="0" fontId="2" fillId="0" borderId="17" xfId="0" applyFont="1" applyBorder="1"/>
    <xf numFmtId="0" fontId="2" fillId="0" borderId="0" xfId="0" applyFont="1" applyBorder="1"/>
    <xf numFmtId="164" fontId="2" fillId="0" borderId="0" xfId="0" applyNumberFormat="1" applyFont="1" applyBorder="1"/>
    <xf numFmtId="0" fontId="2" fillId="0" borderId="0" xfId="0" applyFont="1" applyFill="1" applyBorder="1"/>
    <xf numFmtId="0" fontId="2" fillId="0" borderId="18" xfId="0" applyFont="1" applyBorder="1"/>
    <xf numFmtId="0" fontId="2" fillId="0" borderId="19" xfId="0" applyFont="1" applyBorder="1"/>
    <xf numFmtId="0" fontId="2" fillId="0" borderId="20" xfId="0" applyFont="1" applyBorder="1"/>
    <xf numFmtId="0" fontId="15" fillId="0" borderId="0" xfId="0" applyFont="1" applyAlignment="1">
      <alignment vertical="center" wrapText="1"/>
    </xf>
    <xf numFmtId="0" fontId="15" fillId="0" borderId="0" xfId="0" applyFont="1" applyAlignment="1">
      <alignment horizontal="center" vertical="center" wrapText="1"/>
    </xf>
    <xf numFmtId="0" fontId="15" fillId="0" borderId="0" xfId="0" applyFont="1"/>
    <xf numFmtId="0" fontId="16" fillId="0" borderId="0" xfId="0" applyFont="1"/>
    <xf numFmtId="2" fontId="2" fillId="0" borderId="0" xfId="0" applyNumberFormat="1" applyFont="1" applyBorder="1"/>
    <xf numFmtId="0" fontId="13" fillId="0" borderId="6" xfId="0" applyFont="1" applyBorder="1" applyAlignment="1">
      <alignment vertical="center"/>
    </xf>
    <xf numFmtId="0" fontId="2" fillId="0" borderId="24" xfId="0" applyFont="1" applyBorder="1" applyAlignment="1">
      <alignment vertical="center"/>
    </xf>
    <xf numFmtId="0" fontId="2" fillId="0" borderId="25" xfId="0" applyFont="1" applyBorder="1" applyAlignment="1">
      <alignment horizontal="center" vertical="center"/>
    </xf>
    <xf numFmtId="0" fontId="2" fillId="0" borderId="26" xfId="0" applyFont="1" applyBorder="1" applyAlignment="1">
      <alignment vertical="center"/>
    </xf>
    <xf numFmtId="0" fontId="2" fillId="0" borderId="27" xfId="0" applyFont="1" applyBorder="1" applyAlignment="1">
      <alignment horizontal="center" vertical="center"/>
    </xf>
    <xf numFmtId="0" fontId="2" fillId="8" borderId="27" xfId="0" applyFont="1" applyFill="1" applyBorder="1" applyAlignment="1">
      <alignment vertical="center"/>
    </xf>
    <xf numFmtId="0" fontId="2" fillId="3" borderId="27" xfId="0" applyFont="1" applyFill="1" applyBorder="1" applyAlignment="1">
      <alignment vertical="center"/>
    </xf>
    <xf numFmtId="0" fontId="2" fillId="0" borderId="28" xfId="0" applyFont="1" applyBorder="1" applyAlignment="1">
      <alignment vertical="center"/>
    </xf>
    <xf numFmtId="0" fontId="2" fillId="0" borderId="29" xfId="0" applyFont="1" applyBorder="1" applyAlignment="1">
      <alignment horizontal="center" vertical="center"/>
    </xf>
    <xf numFmtId="0" fontId="2" fillId="7" borderId="29" xfId="0" applyFont="1" applyFill="1" applyBorder="1" applyAlignment="1">
      <alignment vertical="center"/>
    </xf>
    <xf numFmtId="0" fontId="14" fillId="0" borderId="0" xfId="0" applyFont="1" applyBorder="1" applyAlignment="1">
      <alignment vertical="center"/>
    </xf>
    <xf numFmtId="0" fontId="14" fillId="0" borderId="0" xfId="0" applyFont="1" applyFill="1" applyBorder="1" applyAlignment="1">
      <alignment vertical="center"/>
    </xf>
    <xf numFmtId="0" fontId="23" fillId="0" borderId="0" xfId="0" applyFont="1" applyBorder="1" applyAlignment="1">
      <alignment vertical="center"/>
    </xf>
    <xf numFmtId="0" fontId="24" fillId="0" borderId="0" xfId="0" applyFont="1" applyAlignment="1">
      <alignment horizontal="center" vertical="top"/>
    </xf>
    <xf numFmtId="0" fontId="24" fillId="0" borderId="0" xfId="0" applyFont="1" applyAlignment="1">
      <alignment horizontal="center" vertical="center"/>
    </xf>
    <xf numFmtId="0" fontId="8" fillId="0" borderId="0" xfId="0" applyFont="1" applyBorder="1"/>
    <xf numFmtId="0" fontId="8" fillId="0" borderId="0" xfId="0" applyFont="1" applyBorder="1" applyAlignment="1">
      <alignment horizontal="right"/>
    </xf>
    <xf numFmtId="0" fontId="2" fillId="5" borderId="0" xfId="0" applyFont="1" applyFill="1"/>
    <xf numFmtId="0" fontId="2" fillId="5" borderId="0" xfId="0" applyFont="1" applyFill="1" applyBorder="1"/>
    <xf numFmtId="0" fontId="14" fillId="2" borderId="1" xfId="0" applyFont="1" applyFill="1" applyBorder="1" applyAlignment="1">
      <alignment horizontal="center" vertical="center"/>
    </xf>
    <xf numFmtId="0" fontId="2" fillId="9" borderId="25" xfId="0" applyFont="1" applyFill="1" applyBorder="1" applyAlignment="1">
      <alignment vertical="center"/>
    </xf>
    <xf numFmtId="0" fontId="2" fillId="10" borderId="27" xfId="0" applyFont="1" applyFill="1" applyBorder="1" applyAlignment="1">
      <alignment vertical="center"/>
    </xf>
    <xf numFmtId="0" fontId="19" fillId="0" borderId="33" xfId="0" applyFont="1" applyFill="1" applyBorder="1" applyAlignment="1">
      <alignment horizontal="justify" vertical="center" wrapText="1"/>
    </xf>
    <xf numFmtId="0" fontId="19" fillId="0" borderId="33" xfId="0" applyFont="1" applyFill="1" applyBorder="1" applyAlignment="1">
      <alignment vertical="center" wrapText="1"/>
    </xf>
    <xf numFmtId="0" fontId="19" fillId="0" borderId="34" xfId="0" applyFont="1" applyFill="1" applyBorder="1" applyAlignment="1">
      <alignment vertical="top" wrapText="1"/>
    </xf>
    <xf numFmtId="0" fontId="19" fillId="0" borderId="35" xfId="0" applyFont="1" applyFill="1" applyBorder="1" applyAlignment="1">
      <alignment vertical="center" wrapText="1"/>
    </xf>
    <xf numFmtId="0" fontId="19" fillId="0" borderId="34" xfId="0" applyFont="1" applyFill="1" applyBorder="1" applyAlignment="1">
      <alignment vertical="center" wrapText="1"/>
    </xf>
    <xf numFmtId="0" fontId="19" fillId="0" borderId="36" xfId="0" applyFont="1" applyFill="1" applyBorder="1" applyAlignment="1">
      <alignment vertical="center" wrapText="1"/>
    </xf>
    <xf numFmtId="0" fontId="7" fillId="0" borderId="40" xfId="0" applyFont="1" applyFill="1" applyBorder="1" applyAlignment="1">
      <alignment horizontal="left" vertical="center" wrapText="1"/>
    </xf>
    <xf numFmtId="0" fontId="8" fillId="0" borderId="40" xfId="0" applyFont="1" applyBorder="1" applyAlignment="1">
      <alignment vertical="center"/>
    </xf>
    <xf numFmtId="0" fontId="8" fillId="0" borderId="41" xfId="0" applyFont="1" applyBorder="1" applyAlignment="1">
      <alignment vertical="center"/>
    </xf>
    <xf numFmtId="0" fontId="7" fillId="0" borderId="44" xfId="0" applyFont="1" applyFill="1" applyBorder="1" applyAlignment="1">
      <alignment horizontal="left" vertical="center" wrapText="1"/>
    </xf>
    <xf numFmtId="0" fontId="8" fillId="0" borderId="44" xfId="0" applyFont="1" applyBorder="1" applyAlignment="1">
      <alignment vertical="center"/>
    </xf>
    <xf numFmtId="0" fontId="8" fillId="0" borderId="45" xfId="0" applyFont="1" applyBorder="1" applyAlignment="1">
      <alignment vertical="center"/>
    </xf>
    <xf numFmtId="0" fontId="7" fillId="0" borderId="46" xfId="0" applyFont="1" applyFill="1" applyBorder="1" applyAlignment="1">
      <alignment horizontal="left" vertical="center" wrapText="1"/>
    </xf>
    <xf numFmtId="0" fontId="8" fillId="0" borderId="46" xfId="0" applyFont="1" applyBorder="1" applyAlignment="1">
      <alignment vertical="center"/>
    </xf>
    <xf numFmtId="0" fontId="8" fillId="0" borderId="47" xfId="0" applyFont="1" applyBorder="1" applyAlignment="1">
      <alignment vertical="center"/>
    </xf>
    <xf numFmtId="0" fontId="7" fillId="0" borderId="48" xfId="0" applyFont="1" applyFill="1" applyBorder="1" applyAlignment="1">
      <alignment horizontal="left" vertical="center" wrapText="1"/>
    </xf>
    <xf numFmtId="0" fontId="8" fillId="0" borderId="48" xfId="0" applyFont="1" applyBorder="1" applyAlignment="1">
      <alignment vertical="center"/>
    </xf>
    <xf numFmtId="0" fontId="8" fillId="0" borderId="49" xfId="0" applyFont="1" applyBorder="1" applyAlignment="1">
      <alignment vertical="center"/>
    </xf>
    <xf numFmtId="1" fontId="2" fillId="0" borderId="0" xfId="0" applyNumberFormat="1" applyFont="1" applyBorder="1"/>
    <xf numFmtId="0" fontId="6" fillId="0" borderId="33" xfId="0" applyFont="1" applyFill="1" applyBorder="1" applyAlignment="1">
      <alignment vertical="center" wrapText="1"/>
    </xf>
    <xf numFmtId="0" fontId="6" fillId="0" borderId="35" xfId="0" applyFont="1" applyFill="1" applyBorder="1" applyAlignment="1">
      <alignment vertical="center" wrapText="1"/>
    </xf>
    <xf numFmtId="0" fontId="6" fillId="0" borderId="42" xfId="0" applyFont="1" applyFill="1" applyBorder="1" applyAlignment="1">
      <alignment vertical="center" wrapText="1"/>
    </xf>
    <xf numFmtId="0" fontId="2" fillId="0" borderId="0" xfId="0" applyFont="1" applyAlignment="1">
      <alignment vertical="top" wrapText="1"/>
    </xf>
    <xf numFmtId="0" fontId="8" fillId="0" borderId="0" xfId="0" applyFont="1" applyFill="1" applyBorder="1"/>
    <xf numFmtId="0" fontId="13" fillId="0" borderId="0" xfId="0" applyFont="1" applyBorder="1" applyAlignment="1">
      <alignment vertical="center"/>
    </xf>
    <xf numFmtId="0" fontId="0" fillId="0" borderId="0" xfId="0" applyAlignment="1">
      <alignment vertical="center" wrapText="1"/>
    </xf>
    <xf numFmtId="0" fontId="27" fillId="0" borderId="13" xfId="0" applyFont="1" applyBorder="1"/>
    <xf numFmtId="0" fontId="27" fillId="0" borderId="0" xfId="0" applyFont="1"/>
    <xf numFmtId="0" fontId="27" fillId="0" borderId="16" xfId="0" applyFont="1" applyBorder="1"/>
    <xf numFmtId="0" fontId="27" fillId="0" borderId="17" xfId="0" applyFont="1" applyBorder="1"/>
    <xf numFmtId="0" fontId="27" fillId="0" borderId="16" xfId="0" applyFont="1" applyFill="1" applyBorder="1"/>
    <xf numFmtId="0" fontId="28" fillId="0" borderId="0" xfId="0" applyFont="1" applyFill="1" applyBorder="1" applyAlignment="1">
      <alignment horizontal="center" vertical="center"/>
    </xf>
    <xf numFmtId="0" fontId="27" fillId="0" borderId="17" xfId="0" applyFont="1" applyFill="1" applyBorder="1"/>
    <xf numFmtId="0" fontId="27" fillId="0" borderId="0" xfId="0" applyFont="1" applyFill="1"/>
    <xf numFmtId="0" fontId="27" fillId="0" borderId="0" xfId="0" applyFont="1" applyBorder="1"/>
    <xf numFmtId="0" fontId="29" fillId="0" borderId="0" xfId="0" applyFont="1" applyFill="1" applyBorder="1" applyAlignment="1">
      <alignment horizontal="center" vertical="center"/>
    </xf>
    <xf numFmtId="0" fontId="27" fillId="0" borderId="18" xfId="0" applyFont="1" applyBorder="1"/>
    <xf numFmtId="0" fontId="27" fillId="0" borderId="19" xfId="0" applyFont="1" applyBorder="1"/>
    <xf numFmtId="0" fontId="27" fillId="0" borderId="20" xfId="0" applyFont="1" applyBorder="1"/>
    <xf numFmtId="1" fontId="21" fillId="5" borderId="33" xfId="0" applyNumberFormat="1" applyFont="1" applyFill="1" applyBorder="1" applyAlignment="1">
      <alignment horizontal="center" vertical="center" wrapText="1"/>
    </xf>
    <xf numFmtId="1" fontId="21" fillId="5" borderId="34" xfId="0" applyNumberFormat="1" applyFont="1" applyFill="1" applyBorder="1" applyAlignment="1">
      <alignment horizontal="center" vertical="center" wrapText="1"/>
    </xf>
    <xf numFmtId="1" fontId="21" fillId="5" borderId="35" xfId="0" applyNumberFormat="1" applyFont="1" applyFill="1" applyBorder="1" applyAlignment="1">
      <alignment horizontal="center" vertical="center" wrapText="1"/>
    </xf>
    <xf numFmtId="1" fontId="21" fillId="5" borderId="36" xfId="0" applyNumberFormat="1" applyFont="1" applyFill="1" applyBorder="1" applyAlignment="1">
      <alignment horizontal="center" vertical="center" wrapText="1"/>
    </xf>
    <xf numFmtId="0" fontId="30" fillId="0" borderId="33" xfId="0" applyFont="1" applyFill="1" applyBorder="1" applyAlignment="1">
      <alignment vertical="center" wrapText="1"/>
    </xf>
    <xf numFmtId="0" fontId="30" fillId="0" borderId="35" xfId="0" applyFont="1" applyFill="1" applyBorder="1" applyAlignment="1">
      <alignment vertical="center" wrapText="1"/>
    </xf>
    <xf numFmtId="0" fontId="30" fillId="0" borderId="52" xfId="0" applyFont="1" applyFill="1" applyBorder="1" applyAlignment="1">
      <alignment vertical="center" wrapText="1"/>
    </xf>
    <xf numFmtId="0" fontId="6" fillId="0" borderId="52" xfId="0" applyFont="1" applyFill="1" applyBorder="1" applyAlignment="1">
      <alignment vertical="center" wrapText="1"/>
    </xf>
    <xf numFmtId="0" fontId="6" fillId="13" borderId="52" xfId="0" applyFont="1" applyFill="1" applyBorder="1" applyAlignment="1">
      <alignment vertical="center" wrapText="1"/>
    </xf>
    <xf numFmtId="1" fontId="21" fillId="5" borderId="52" xfId="0" applyNumberFormat="1" applyFont="1" applyFill="1" applyBorder="1" applyAlignment="1">
      <alignment horizontal="center" vertical="center" wrapText="1"/>
    </xf>
    <xf numFmtId="0" fontId="19" fillId="0" borderId="52" xfId="0" applyFont="1" applyFill="1" applyBorder="1" applyAlignment="1">
      <alignment vertical="center" wrapText="1"/>
    </xf>
    <xf numFmtId="0" fontId="6" fillId="0" borderId="62" xfId="0" applyFont="1" applyFill="1" applyBorder="1" applyAlignment="1">
      <alignment vertical="center" wrapText="1"/>
    </xf>
    <xf numFmtId="0" fontId="32" fillId="0" borderId="50" xfId="0" applyFont="1" applyFill="1" applyBorder="1" applyAlignment="1">
      <alignment vertical="center" wrapText="1"/>
    </xf>
    <xf numFmtId="0" fontId="11" fillId="0" borderId="50" xfId="0" applyFont="1" applyBorder="1" applyAlignment="1">
      <alignment horizontal="center" vertical="center" wrapText="1"/>
    </xf>
    <xf numFmtId="1" fontId="21" fillId="5" borderId="31" xfId="0" applyNumberFormat="1" applyFont="1" applyFill="1" applyBorder="1" applyAlignment="1">
      <alignment horizontal="center" vertical="center" wrapText="1"/>
    </xf>
    <xf numFmtId="0" fontId="19" fillId="0" borderId="31" xfId="0" applyFont="1" applyFill="1" applyBorder="1" applyAlignment="1">
      <alignment vertical="center" wrapText="1"/>
    </xf>
    <xf numFmtId="0" fontId="6" fillId="0" borderId="34" xfId="0" applyFont="1" applyFill="1" applyBorder="1" applyAlignment="1">
      <alignment vertical="center" wrapText="1"/>
    </xf>
    <xf numFmtId="0" fontId="6" fillId="0" borderId="50" xfId="0" applyFont="1" applyFill="1" applyBorder="1" applyAlignment="1">
      <alignment vertical="center" wrapText="1"/>
    </xf>
    <xf numFmtId="1" fontId="21" fillId="5" borderId="50" xfId="0" applyNumberFormat="1" applyFont="1" applyFill="1" applyBorder="1" applyAlignment="1">
      <alignment horizontal="center" vertical="center" wrapText="1"/>
    </xf>
    <xf numFmtId="0" fontId="19" fillId="0" borderId="50" xfId="0" applyFont="1" applyFill="1" applyBorder="1" applyAlignment="1">
      <alignment vertical="center" wrapText="1"/>
    </xf>
    <xf numFmtId="0" fontId="6" fillId="0" borderId="66" xfId="0" applyFont="1" applyFill="1" applyBorder="1" applyAlignment="1">
      <alignment vertical="center" wrapText="1"/>
    </xf>
    <xf numFmtId="1" fontId="21" fillId="5" borderId="66" xfId="0" applyNumberFormat="1" applyFont="1" applyFill="1" applyBorder="1" applyAlignment="1">
      <alignment horizontal="center" vertical="center" wrapText="1"/>
    </xf>
    <xf numFmtId="0" fontId="19" fillId="0" borderId="66" xfId="0" applyFont="1" applyFill="1" applyBorder="1" applyAlignment="1">
      <alignment vertical="center" wrapText="1"/>
    </xf>
    <xf numFmtId="164" fontId="21" fillId="0" borderId="50" xfId="0" applyNumberFormat="1" applyFont="1" applyFill="1" applyBorder="1" applyAlignment="1">
      <alignment horizontal="center" vertical="center" wrapText="1"/>
    </xf>
    <xf numFmtId="0" fontId="27" fillId="0" borderId="0" xfId="0" applyFont="1" applyAlignment="1">
      <alignment horizontal="center"/>
    </xf>
    <xf numFmtId="1" fontId="35" fillId="0" borderId="67" xfId="0" applyNumberFormat="1" applyFont="1" applyBorder="1" applyAlignment="1">
      <alignment horizontal="center" vertical="center" wrapText="1"/>
    </xf>
    <xf numFmtId="1" fontId="35" fillId="0" borderId="70" xfId="0" applyNumberFormat="1" applyFont="1" applyBorder="1" applyAlignment="1">
      <alignment horizontal="center" vertical="center" wrapText="1"/>
    </xf>
    <xf numFmtId="0" fontId="7" fillId="0" borderId="71" xfId="0" applyFont="1" applyFill="1" applyBorder="1" applyAlignment="1">
      <alignment horizontal="left" vertical="center" wrapText="1"/>
    </xf>
    <xf numFmtId="0" fontId="8" fillId="0" borderId="71" xfId="0" applyFont="1" applyBorder="1" applyAlignment="1">
      <alignment vertical="center"/>
    </xf>
    <xf numFmtId="0" fontId="8" fillId="0" borderId="72" xfId="0" applyFont="1" applyBorder="1" applyAlignment="1">
      <alignment vertical="center"/>
    </xf>
    <xf numFmtId="1" fontId="35" fillId="0" borderId="75" xfId="0" applyNumberFormat="1" applyFont="1" applyBorder="1" applyAlignment="1">
      <alignment horizontal="center" vertical="center" wrapText="1"/>
    </xf>
    <xf numFmtId="0" fontId="7" fillId="0" borderId="76" xfId="0" applyFont="1" applyFill="1" applyBorder="1" applyAlignment="1">
      <alignment horizontal="left" vertical="center" wrapText="1"/>
    </xf>
    <xf numFmtId="0" fontId="8" fillId="0" borderId="76" xfId="0" applyFont="1" applyBorder="1" applyAlignment="1">
      <alignment vertical="center"/>
    </xf>
    <xf numFmtId="0" fontId="8" fillId="0" borderId="77" xfId="0" applyFont="1" applyBorder="1" applyAlignment="1">
      <alignment vertical="center"/>
    </xf>
    <xf numFmtId="1" fontId="35" fillId="0" borderId="79" xfId="0" applyNumberFormat="1" applyFont="1" applyBorder="1" applyAlignment="1">
      <alignment horizontal="center" vertical="center" wrapText="1"/>
    </xf>
    <xf numFmtId="1" fontId="35" fillId="0" borderId="81" xfId="0" applyNumberFormat="1" applyFont="1" applyBorder="1" applyAlignment="1">
      <alignment horizontal="center" vertical="center" wrapText="1"/>
    </xf>
    <xf numFmtId="1" fontId="35" fillId="0" borderId="83" xfId="0" applyNumberFormat="1" applyFont="1" applyBorder="1" applyAlignment="1">
      <alignment horizontal="center" vertical="center" wrapText="1"/>
    </xf>
    <xf numFmtId="0" fontId="7" fillId="0" borderId="84" xfId="0" applyFont="1" applyFill="1" applyBorder="1" applyAlignment="1">
      <alignment horizontal="left" vertical="center" wrapText="1"/>
    </xf>
    <xf numFmtId="0" fontId="8" fillId="0" borderId="84" xfId="0" applyFont="1" applyBorder="1" applyAlignment="1">
      <alignment vertical="center"/>
    </xf>
    <xf numFmtId="0" fontId="8" fillId="0" borderId="85" xfId="0" applyFont="1" applyBorder="1" applyAlignment="1">
      <alignment vertical="center"/>
    </xf>
    <xf numFmtId="0" fontId="11" fillId="0" borderId="86" xfId="0" applyFont="1" applyBorder="1" applyAlignment="1">
      <alignment horizontal="center" vertical="center" wrapText="1"/>
    </xf>
    <xf numFmtId="1" fontId="35" fillId="0" borderId="88" xfId="0" applyNumberFormat="1" applyFont="1" applyBorder="1" applyAlignment="1">
      <alignment horizontal="center" vertical="center" wrapText="1"/>
    </xf>
    <xf numFmtId="0" fontId="7" fillId="0" borderId="89" xfId="0" applyFont="1" applyFill="1" applyBorder="1" applyAlignment="1">
      <alignment horizontal="left" vertical="center" wrapText="1"/>
    </xf>
    <xf numFmtId="0" fontId="8" fillId="0" borderId="89" xfId="0" applyFont="1" applyBorder="1" applyAlignment="1">
      <alignment vertical="center"/>
    </xf>
    <xf numFmtId="0" fontId="8" fillId="0" borderId="90" xfId="0" applyFont="1" applyBorder="1" applyAlignment="1">
      <alignment vertical="center"/>
    </xf>
    <xf numFmtId="1" fontId="35" fillId="0" borderId="92" xfId="0" applyNumberFormat="1" applyFont="1" applyBorder="1" applyAlignment="1">
      <alignment horizontal="center" vertical="center" wrapText="1"/>
    </xf>
    <xf numFmtId="0" fontId="7" fillId="0" borderId="92" xfId="0" applyFont="1" applyFill="1" applyBorder="1" applyAlignment="1">
      <alignment horizontal="left" vertical="center" wrapText="1"/>
    </xf>
    <xf numFmtId="0" fontId="8" fillId="0" borderId="92" xfId="0" applyFont="1" applyBorder="1" applyAlignment="1">
      <alignment vertical="center"/>
    </xf>
    <xf numFmtId="1" fontId="35" fillId="0" borderId="94" xfId="0" applyNumberFormat="1" applyFont="1" applyBorder="1" applyAlignment="1">
      <alignment horizontal="center" vertical="center" wrapText="1"/>
    </xf>
    <xf numFmtId="0" fontId="7" fillId="0" borderId="94" xfId="0" applyFont="1" applyFill="1" applyBorder="1" applyAlignment="1">
      <alignment horizontal="left" vertical="center" wrapText="1"/>
    </xf>
    <xf numFmtId="0" fontId="8" fillId="0" borderId="94" xfId="0" applyFont="1" applyBorder="1" applyAlignment="1">
      <alignment vertical="center"/>
    </xf>
    <xf numFmtId="1" fontId="35" fillId="0" borderId="96" xfId="0" applyNumberFormat="1" applyFont="1" applyBorder="1" applyAlignment="1">
      <alignment horizontal="center" vertical="center" wrapText="1"/>
    </xf>
    <xf numFmtId="0" fontId="7" fillId="0" borderId="96" xfId="0" applyFont="1" applyFill="1" applyBorder="1" applyAlignment="1">
      <alignment horizontal="left" vertical="center" wrapText="1"/>
    </xf>
    <xf numFmtId="0" fontId="8" fillId="0" borderId="96" xfId="0" applyFont="1" applyBorder="1" applyAlignment="1">
      <alignment vertical="center"/>
    </xf>
    <xf numFmtId="1" fontId="35" fillId="0" borderId="97" xfId="0" applyNumberFormat="1" applyFont="1" applyBorder="1" applyAlignment="1">
      <alignment horizontal="center" vertical="center" wrapText="1"/>
    </xf>
    <xf numFmtId="0" fontId="7" fillId="0" borderId="97" xfId="0" applyFont="1" applyFill="1" applyBorder="1" applyAlignment="1">
      <alignment horizontal="left" vertical="center" wrapText="1"/>
    </xf>
    <xf numFmtId="0" fontId="8" fillId="0" borderId="97" xfId="0" applyFont="1" applyBorder="1" applyAlignment="1">
      <alignment vertical="center"/>
    </xf>
    <xf numFmtId="1" fontId="35" fillId="0" borderId="98" xfId="0" applyNumberFormat="1" applyFont="1" applyBorder="1" applyAlignment="1">
      <alignment horizontal="center" vertical="center" wrapText="1"/>
    </xf>
    <xf numFmtId="0" fontId="7" fillId="0" borderId="98" xfId="0" applyFont="1" applyFill="1" applyBorder="1" applyAlignment="1">
      <alignment horizontal="left" vertical="center" wrapText="1"/>
    </xf>
    <xf numFmtId="0" fontId="8" fillId="0" borderId="98" xfId="0" applyFont="1" applyBorder="1" applyAlignment="1">
      <alignment vertical="center"/>
    </xf>
    <xf numFmtId="1" fontId="35" fillId="0" borderId="99" xfId="0" applyNumberFormat="1" applyFont="1" applyBorder="1" applyAlignment="1">
      <alignment horizontal="center" vertical="center" wrapText="1"/>
    </xf>
    <xf numFmtId="0" fontId="7" fillId="0" borderId="99" xfId="0" applyFont="1" applyFill="1" applyBorder="1" applyAlignment="1">
      <alignment horizontal="left" vertical="center" wrapText="1"/>
    </xf>
    <xf numFmtId="0" fontId="8" fillId="0" borderId="99" xfId="0" applyFont="1" applyBorder="1" applyAlignment="1">
      <alignment vertical="center"/>
    </xf>
    <xf numFmtId="0" fontId="27" fillId="0" borderId="14" xfId="0" applyFont="1" applyBorder="1" applyAlignment="1">
      <alignment horizontal="center"/>
    </xf>
    <xf numFmtId="0" fontId="27" fillId="0" borderId="15" xfId="0" applyFont="1" applyBorder="1" applyAlignment="1">
      <alignment horizontal="center"/>
    </xf>
    <xf numFmtId="0" fontId="27" fillId="0" borderId="13" xfId="0" applyFont="1" applyBorder="1" applyAlignment="1">
      <alignment horizontal="center"/>
    </xf>
    <xf numFmtId="0" fontId="2" fillId="0" borderId="16" xfId="0" applyFont="1" applyBorder="1" applyAlignment="1">
      <alignment vertical="center"/>
    </xf>
    <xf numFmtId="0" fontId="4" fillId="0" borderId="17" xfId="0" applyFont="1" applyFill="1" applyBorder="1" applyAlignment="1">
      <alignment horizontal="center" vertical="center"/>
    </xf>
    <xf numFmtId="0" fontId="2" fillId="0" borderId="13" xfId="0" applyFont="1" applyBorder="1" applyAlignment="1">
      <alignment horizontal="center" vertical="center"/>
    </xf>
    <xf numFmtId="0" fontId="2" fillId="0" borderId="15" xfId="0" applyFont="1" applyBorder="1" applyAlignment="1">
      <alignment horizontal="center" vertical="center"/>
    </xf>
    <xf numFmtId="0" fontId="17" fillId="5" borderId="0" xfId="0" applyFont="1" applyFill="1"/>
    <xf numFmtId="0" fontId="37" fillId="0" borderId="68" xfId="0" applyFont="1" applyBorder="1" applyAlignment="1">
      <alignment vertical="top" wrapText="1"/>
    </xf>
    <xf numFmtId="0" fontId="37" fillId="0" borderId="78" xfId="0" applyFont="1" applyBorder="1" applyAlignment="1">
      <alignment vertical="top" wrapText="1"/>
    </xf>
    <xf numFmtId="0" fontId="37" fillId="0" borderId="80" xfId="0" applyFont="1" applyBorder="1" applyAlignment="1">
      <alignment vertical="top" wrapText="1"/>
    </xf>
    <xf numFmtId="0" fontId="37" fillId="0" borderId="69" xfId="0" applyFont="1" applyBorder="1" applyAlignment="1">
      <alignment vertical="top" wrapText="1"/>
    </xf>
    <xf numFmtId="0" fontId="37" fillId="0" borderId="74" xfId="0" applyFont="1" applyBorder="1" applyAlignment="1">
      <alignment vertical="top" wrapText="1"/>
    </xf>
    <xf numFmtId="0" fontId="37" fillId="0" borderId="87" xfId="0" applyFont="1" applyBorder="1" applyAlignment="1">
      <alignment vertical="top" wrapText="1"/>
    </xf>
    <xf numFmtId="0" fontId="37" fillId="0" borderId="92" xfId="0" applyFont="1" applyBorder="1" applyAlignment="1">
      <alignment vertical="top" wrapText="1"/>
    </xf>
    <xf numFmtId="0" fontId="37" fillId="0" borderId="94" xfId="0" applyFont="1" applyBorder="1" applyAlignment="1">
      <alignment vertical="top" wrapText="1"/>
    </xf>
    <xf numFmtId="0" fontId="37" fillId="0" borderId="96" xfId="0" applyFont="1" applyBorder="1" applyAlignment="1">
      <alignment vertical="top" wrapText="1"/>
    </xf>
    <xf numFmtId="0" fontId="37" fillId="0" borderId="82" xfId="0" applyFont="1" applyBorder="1" applyAlignment="1">
      <alignment vertical="top" wrapText="1"/>
    </xf>
    <xf numFmtId="0" fontId="37" fillId="0" borderId="100" xfId="0" applyFont="1" applyBorder="1" applyAlignment="1">
      <alignment vertical="top" wrapText="1"/>
    </xf>
    <xf numFmtId="0" fontId="37" fillId="0" borderId="101" xfId="0" applyFont="1" applyBorder="1" applyAlignment="1">
      <alignment vertical="top" wrapText="1"/>
    </xf>
    <xf numFmtId="0" fontId="37" fillId="0" borderId="102" xfId="0" applyFont="1" applyBorder="1" applyAlignment="1">
      <alignment vertical="top" wrapText="1"/>
    </xf>
    <xf numFmtId="0" fontId="2" fillId="0" borderId="0" xfId="0" applyFont="1" applyBorder="1" applyAlignment="1">
      <alignment vertical="center" wrapText="1"/>
    </xf>
    <xf numFmtId="0" fontId="2" fillId="0" borderId="0" xfId="0" applyFont="1" applyAlignment="1">
      <alignment vertical="center" wrapText="1"/>
    </xf>
    <xf numFmtId="0" fontId="2" fillId="0" borderId="14" xfId="0" applyFont="1" applyBorder="1" applyAlignment="1">
      <alignment vertical="center" wrapText="1"/>
    </xf>
    <xf numFmtId="0" fontId="8" fillId="0" borderId="43" xfId="0" applyFont="1" applyBorder="1" applyAlignment="1">
      <alignment vertical="center" wrapText="1"/>
    </xf>
    <xf numFmtId="0" fontId="8" fillId="0" borderId="73" xfId="0" applyFont="1" applyBorder="1" applyAlignment="1">
      <alignment vertical="center" wrapText="1"/>
    </xf>
    <xf numFmtId="0" fontId="2" fillId="0" borderId="0" xfId="0" applyFont="1" applyBorder="1" applyAlignment="1">
      <alignment vertical="center" wrapText="1"/>
    </xf>
    <xf numFmtId="0" fontId="2" fillId="0" borderId="0" xfId="0" applyFont="1" applyAlignment="1">
      <alignment vertical="center" wrapText="1"/>
    </xf>
    <xf numFmtId="0" fontId="38" fillId="15" borderId="133" xfId="0" applyFont="1" applyFill="1" applyBorder="1" applyAlignment="1">
      <alignment horizontal="center" vertical="center" wrapText="1"/>
    </xf>
    <xf numFmtId="0" fontId="38" fillId="15" borderId="134" xfId="0" applyFont="1" applyFill="1" applyBorder="1" applyAlignment="1">
      <alignment vertical="center" wrapText="1"/>
    </xf>
    <xf numFmtId="0" fontId="2" fillId="0" borderId="135" xfId="0" applyFont="1" applyBorder="1" applyAlignment="1">
      <alignment vertical="center"/>
    </xf>
    <xf numFmtId="0" fontId="2" fillId="0" borderId="136" xfId="0" applyFont="1" applyBorder="1" applyAlignment="1">
      <alignment vertical="center"/>
    </xf>
    <xf numFmtId="0" fontId="2" fillId="0" borderId="141" xfId="0" applyFont="1" applyBorder="1" applyAlignment="1">
      <alignment vertical="center"/>
    </xf>
    <xf numFmtId="0" fontId="2" fillId="0" borderId="142" xfId="0" applyFont="1" applyBorder="1" applyAlignment="1">
      <alignment vertical="center"/>
    </xf>
    <xf numFmtId="0" fontId="2" fillId="0" borderId="142" xfId="0" applyFont="1" applyBorder="1" applyAlignment="1">
      <alignment horizontal="center" vertical="center"/>
    </xf>
    <xf numFmtId="0" fontId="2" fillId="0" borderId="142" xfId="0" applyFont="1" applyBorder="1" applyAlignment="1">
      <alignment vertical="center" wrapText="1"/>
    </xf>
    <xf numFmtId="0" fontId="2" fillId="0" borderId="143" xfId="0" applyFont="1" applyBorder="1" applyAlignment="1">
      <alignment vertical="center"/>
    </xf>
    <xf numFmtId="0" fontId="0" fillId="0" borderId="0" xfId="0" applyAlignment="1">
      <alignment horizontal="center" vertical="center" wrapText="1"/>
    </xf>
    <xf numFmtId="0" fontId="0" fillId="0" borderId="0" xfId="0" applyFill="1" applyAlignment="1">
      <alignment horizontal="center" vertical="center" wrapText="1"/>
    </xf>
    <xf numFmtId="0" fontId="0" fillId="0" borderId="0" xfId="0" applyFill="1"/>
    <xf numFmtId="0" fontId="0" fillId="0" borderId="0" xfId="0" applyAlignment="1">
      <alignment horizontal="center" vertical="center"/>
    </xf>
    <xf numFmtId="0" fontId="42" fillId="0" borderId="0" xfId="0" applyFont="1" applyAlignment="1">
      <alignment horizontal="center" vertical="center" wrapText="1"/>
    </xf>
    <xf numFmtId="0" fontId="43" fillId="0" borderId="0" xfId="0" applyFont="1" applyAlignment="1">
      <alignment horizontal="center" vertical="center" wrapText="1"/>
    </xf>
    <xf numFmtId="0" fontId="42" fillId="0" borderId="0" xfId="0" applyFont="1" applyFill="1" applyAlignment="1">
      <alignment horizontal="center" vertical="center" wrapText="1"/>
    </xf>
    <xf numFmtId="0" fontId="44" fillId="0" borderId="0" xfId="0" applyFont="1" applyFill="1" applyAlignment="1">
      <alignment horizontal="left" vertical="center" wrapText="1"/>
    </xf>
    <xf numFmtId="0" fontId="44" fillId="0" borderId="0" xfId="0" applyFont="1" applyFill="1" applyAlignment="1">
      <alignment horizontal="center" vertical="center" wrapText="1"/>
    </xf>
    <xf numFmtId="0" fontId="45" fillId="0" borderId="0" xfId="0" applyFont="1" applyAlignment="1">
      <alignment horizontal="center" vertical="center" wrapText="1"/>
    </xf>
    <xf numFmtId="0" fontId="44" fillId="0" borderId="0" xfId="0" applyFont="1" applyAlignment="1">
      <alignment vertical="top" wrapText="1"/>
    </xf>
    <xf numFmtId="0" fontId="44" fillId="0" borderId="0" xfId="0" applyFont="1" applyFill="1" applyAlignment="1">
      <alignment vertical="top" wrapText="1"/>
    </xf>
    <xf numFmtId="0" fontId="44" fillId="0" borderId="0" xfId="0" applyNumberFormat="1" applyFont="1" applyFill="1" applyAlignment="1">
      <alignment horizontal="left"/>
    </xf>
    <xf numFmtId="0" fontId="44" fillId="0" borderId="0" xfId="0" applyNumberFormat="1" applyFont="1" applyFill="1" applyAlignment="1">
      <alignment horizontal="center" vertical="center"/>
    </xf>
    <xf numFmtId="164" fontId="44" fillId="0" borderId="0" xfId="0" applyNumberFormat="1" applyFont="1" applyFill="1" applyAlignment="1">
      <alignment horizontal="center"/>
    </xf>
    <xf numFmtId="164" fontId="44" fillId="0" borderId="0" xfId="0" applyNumberFormat="1" applyFont="1" applyFill="1"/>
    <xf numFmtId="1" fontId="44" fillId="0" borderId="0" xfId="0" applyNumberFormat="1" applyFont="1" applyFill="1"/>
    <xf numFmtId="164" fontId="46" fillId="0" borderId="0" xfId="0" applyNumberFormat="1" applyFont="1" applyFill="1" applyBorder="1" applyAlignment="1">
      <alignment horizontal="center"/>
    </xf>
    <xf numFmtId="164" fontId="46" fillId="0" borderId="0" xfId="0" applyNumberFormat="1" applyFont="1" applyFill="1" applyBorder="1" applyAlignment="1">
      <alignment horizontal="center" vertical="center"/>
    </xf>
    <xf numFmtId="164" fontId="46" fillId="0" borderId="0" xfId="0" applyNumberFormat="1" applyFont="1" applyFill="1" applyAlignment="1">
      <alignment horizontal="center"/>
    </xf>
    <xf numFmtId="0" fontId="0" fillId="0" borderId="0" xfId="0" applyFill="1" applyBorder="1" applyAlignment="1">
      <alignment horizontal="center"/>
    </xf>
    <xf numFmtId="164" fontId="0" fillId="0" borderId="0" xfId="0" applyNumberFormat="1" applyFill="1" applyBorder="1" applyAlignment="1">
      <alignment horizontal="center"/>
    </xf>
    <xf numFmtId="0" fontId="0" fillId="0" borderId="0" xfId="0" applyFill="1" applyAlignment="1">
      <alignment horizontal="center"/>
    </xf>
    <xf numFmtId="0" fontId="0" fillId="0" borderId="0" xfId="0" applyBorder="1" applyAlignment="1"/>
    <xf numFmtId="0" fontId="0" fillId="0" borderId="0" xfId="0" applyAlignment="1"/>
    <xf numFmtId="0" fontId="0" fillId="0" borderId="156" xfId="0" applyBorder="1" applyAlignment="1">
      <alignment wrapText="1"/>
    </xf>
    <xf numFmtId="164" fontId="0" fillId="0" borderId="0" xfId="0" applyNumberFormat="1" applyAlignment="1"/>
    <xf numFmtId="0" fontId="0" fillId="0" borderId="0" xfId="0" applyAlignment="1">
      <alignment horizontal="left" vertical="top" wrapText="1"/>
    </xf>
    <xf numFmtId="164" fontId="0" fillId="0" borderId="0" xfId="0" applyNumberFormat="1" applyAlignment="1">
      <alignment vertical="center"/>
    </xf>
    <xf numFmtId="0" fontId="0" fillId="0" borderId="0" xfId="0" applyAlignment="1">
      <alignment vertical="center"/>
    </xf>
    <xf numFmtId="0" fontId="9" fillId="11" borderId="0" xfId="0" applyFont="1" applyFill="1" applyBorder="1" applyAlignment="1">
      <alignment horizontal="center" vertical="center"/>
    </xf>
    <xf numFmtId="49" fontId="36" fillId="4" borderId="0" xfId="1" applyNumberFormat="1" applyFont="1" applyFill="1" applyBorder="1" applyAlignment="1">
      <alignment horizontal="center" vertical="center"/>
    </xf>
    <xf numFmtId="0" fontId="24" fillId="0" borderId="0" xfId="0" applyFont="1" applyFill="1" applyBorder="1" applyAlignment="1">
      <alignment horizontal="center" vertical="center"/>
    </xf>
    <xf numFmtId="0" fontId="20" fillId="4" borderId="0" xfId="0" applyFont="1" applyFill="1" applyBorder="1" applyAlignment="1">
      <alignment horizontal="center" vertical="center"/>
    </xf>
    <xf numFmtId="0" fontId="2" fillId="0" borderId="0" xfId="0" applyFont="1" applyBorder="1" applyAlignment="1">
      <alignment vertical="center" wrapText="1"/>
    </xf>
    <xf numFmtId="0" fontId="2" fillId="0" borderId="0" xfId="0" applyFont="1" applyAlignment="1">
      <alignment vertical="center" wrapText="1"/>
    </xf>
    <xf numFmtId="0" fontId="13" fillId="0" borderId="0" xfId="0" applyFont="1" applyBorder="1" applyAlignment="1">
      <alignment vertical="top" wrapText="1"/>
    </xf>
    <xf numFmtId="0" fontId="2" fillId="0" borderId="0" xfId="0" applyFont="1" applyAlignment="1">
      <alignment wrapText="1"/>
    </xf>
    <xf numFmtId="0" fontId="2" fillId="0" borderId="0" xfId="0" applyFont="1" applyBorder="1" applyAlignment="1">
      <alignment vertical="top" wrapText="1"/>
    </xf>
    <xf numFmtId="0" fontId="2" fillId="0" borderId="0" xfId="0" applyFont="1" applyAlignment="1">
      <alignment vertical="top" wrapText="1"/>
    </xf>
    <xf numFmtId="164" fontId="21" fillId="0" borderId="31" xfId="0" applyNumberFormat="1" applyFont="1" applyFill="1" applyBorder="1" applyAlignment="1">
      <alignment horizontal="center" vertical="center" wrapText="1"/>
    </xf>
    <xf numFmtId="164" fontId="21" fillId="0" borderId="65" xfId="0" applyNumberFormat="1" applyFont="1" applyFill="1" applyBorder="1" applyAlignment="1">
      <alignment horizontal="center" vertical="center" wrapText="1"/>
    </xf>
    <xf numFmtId="164" fontId="12" fillId="0" borderId="37" xfId="0" applyNumberFormat="1" applyFont="1" applyBorder="1" applyAlignment="1">
      <alignment horizontal="center" vertical="center"/>
    </xf>
    <xf numFmtId="0" fontId="0" fillId="0" borderId="38" xfId="0" applyBorder="1" applyAlignment="1">
      <alignment horizontal="center" vertical="center"/>
    </xf>
    <xf numFmtId="0" fontId="0" fillId="0" borderId="39" xfId="0" applyBorder="1" applyAlignment="1">
      <alignment horizontal="center" vertical="center"/>
    </xf>
    <xf numFmtId="164" fontId="21" fillId="0" borderId="50" xfId="0" applyNumberFormat="1" applyFont="1" applyFill="1" applyBorder="1" applyAlignment="1">
      <alignment horizontal="center" vertical="center" wrapText="1"/>
    </xf>
    <xf numFmtId="0" fontId="31" fillId="0" borderId="30" xfId="0" applyFont="1" applyBorder="1" applyAlignment="1">
      <alignment horizontal="center" vertical="center" wrapText="1"/>
    </xf>
    <xf numFmtId="0" fontId="31" fillId="0" borderId="31" xfId="0" applyFont="1" applyBorder="1" applyAlignment="1">
      <alignment horizontal="center" vertical="center" wrapText="1"/>
    </xf>
    <xf numFmtId="0" fontId="31" fillId="0" borderId="32" xfId="0" applyFont="1" applyBorder="1" applyAlignment="1">
      <alignment horizontal="center" vertical="center" wrapText="1"/>
    </xf>
    <xf numFmtId="164" fontId="21" fillId="0" borderId="51" xfId="0" applyNumberFormat="1" applyFont="1" applyFill="1" applyBorder="1" applyAlignment="1">
      <alignment horizontal="center" vertical="center" wrapText="1"/>
    </xf>
    <xf numFmtId="164" fontId="21" fillId="0" borderId="32" xfId="0" applyNumberFormat="1" applyFont="1" applyFill="1" applyBorder="1" applyAlignment="1">
      <alignment horizontal="center" vertical="center" wrapText="1"/>
    </xf>
    <xf numFmtId="0" fontId="11" fillId="0" borderId="0" xfId="0" applyFont="1" applyBorder="1" applyAlignment="1">
      <alignment horizontal="center" vertical="center" wrapText="1"/>
    </xf>
    <xf numFmtId="0" fontId="18" fillId="12" borderId="106" xfId="0" applyFont="1" applyFill="1" applyBorder="1" applyAlignment="1">
      <alignment horizontal="center" vertical="center" wrapText="1"/>
    </xf>
    <xf numFmtId="0" fontId="34" fillId="12" borderId="109" xfId="0" applyFont="1" applyFill="1" applyBorder="1" applyAlignment="1">
      <alignment horizontal="center" vertical="center" wrapText="1"/>
    </xf>
    <xf numFmtId="0" fontId="18" fillId="12" borderId="107" xfId="0" applyFont="1" applyFill="1" applyBorder="1" applyAlignment="1">
      <alignment horizontal="center" vertical="center" wrapText="1"/>
    </xf>
    <xf numFmtId="0" fontId="18" fillId="12" borderId="110" xfId="0" applyFont="1" applyFill="1" applyBorder="1" applyAlignment="1">
      <alignment horizontal="center" vertical="center" wrapText="1"/>
    </xf>
    <xf numFmtId="0" fontId="34" fillId="12" borderId="110" xfId="0" applyFont="1" applyFill="1" applyBorder="1" applyAlignment="1">
      <alignment horizontal="center" vertical="center" wrapText="1"/>
    </xf>
    <xf numFmtId="0" fontId="20" fillId="0" borderId="21" xfId="0" applyFont="1" applyFill="1" applyBorder="1" applyAlignment="1">
      <alignment horizontal="center" vertical="center"/>
    </xf>
    <xf numFmtId="0" fontId="20" fillId="0" borderId="22" xfId="0" applyFont="1" applyFill="1" applyBorder="1" applyAlignment="1">
      <alignment horizontal="center" vertical="center"/>
    </xf>
    <xf numFmtId="0" fontId="2" fillId="0" borderId="22" xfId="0" applyFont="1" applyBorder="1" applyAlignment="1">
      <alignment vertical="center"/>
    </xf>
    <xf numFmtId="0" fontId="2" fillId="0" borderId="23" xfId="0" applyFont="1" applyBorder="1" applyAlignment="1">
      <alignment vertical="center"/>
    </xf>
    <xf numFmtId="0" fontId="11" fillId="5" borderId="10" xfId="0" applyFont="1" applyFill="1" applyBorder="1" applyAlignment="1">
      <alignment horizontal="center" vertical="center"/>
    </xf>
    <xf numFmtId="0" fontId="11" fillId="5" borderId="11" xfId="0" applyFont="1" applyFill="1" applyBorder="1" applyAlignment="1">
      <alignment horizontal="center" vertical="center"/>
    </xf>
    <xf numFmtId="0" fontId="2" fillId="0" borderId="11" xfId="0" applyFont="1" applyBorder="1" applyAlignment="1">
      <alignment horizontal="center" vertical="center"/>
    </xf>
    <xf numFmtId="0" fontId="2" fillId="0" borderId="12" xfId="0" applyFont="1" applyBorder="1" applyAlignment="1">
      <alignment horizontal="center" vertical="center"/>
    </xf>
    <xf numFmtId="0" fontId="20" fillId="0" borderId="2" xfId="0" applyFont="1" applyFill="1" applyBorder="1" applyAlignment="1">
      <alignment horizontal="center" vertical="center"/>
    </xf>
    <xf numFmtId="0" fontId="20" fillId="0" borderId="3" xfId="0" applyFont="1" applyFill="1" applyBorder="1" applyAlignment="1">
      <alignment horizontal="center" vertical="center"/>
    </xf>
    <xf numFmtId="0" fontId="20" fillId="0" borderId="4" xfId="0" applyFont="1" applyFill="1" applyBorder="1" applyAlignment="1">
      <alignment horizontal="center" vertical="center"/>
    </xf>
    <xf numFmtId="0" fontId="1" fillId="12" borderId="108" xfId="0" applyFont="1" applyFill="1" applyBorder="1" applyAlignment="1">
      <alignment horizontal="center" vertical="center" wrapText="1"/>
    </xf>
    <xf numFmtId="0" fontId="1" fillId="12" borderId="111" xfId="0" applyFont="1" applyFill="1" applyBorder="1" applyAlignment="1">
      <alignment horizontal="center" vertical="center" wrapText="1"/>
    </xf>
    <xf numFmtId="0" fontId="17" fillId="0" borderId="60" xfId="0" applyFont="1" applyFill="1" applyBorder="1" applyAlignment="1">
      <alignment horizontal="center" vertical="center" wrapText="1"/>
    </xf>
    <xf numFmtId="0" fontId="17" fillId="0" borderId="64" xfId="0" applyFont="1" applyFill="1" applyBorder="1" applyAlignment="1">
      <alignment horizontal="center" vertical="center" wrapText="1"/>
    </xf>
    <xf numFmtId="164" fontId="12" fillId="0" borderId="57" xfId="0" applyNumberFormat="1" applyFont="1" applyFill="1" applyBorder="1" applyAlignment="1">
      <alignment horizontal="center" vertical="center" wrapText="1"/>
    </xf>
    <xf numFmtId="164" fontId="12" fillId="0" borderId="63" xfId="0" applyNumberFormat="1" applyFont="1" applyFill="1" applyBorder="1" applyAlignment="1">
      <alignment horizontal="center" vertical="center" wrapText="1"/>
    </xf>
    <xf numFmtId="0" fontId="11" fillId="0" borderId="31" xfId="0" applyFont="1" applyBorder="1" applyAlignment="1">
      <alignment horizontal="center" vertical="center" wrapText="1"/>
    </xf>
    <xf numFmtId="0" fontId="11" fillId="0" borderId="50" xfId="0" applyFont="1" applyBorder="1" applyAlignment="1">
      <alignment horizontal="center" vertical="center" wrapText="1"/>
    </xf>
    <xf numFmtId="0" fontId="11" fillId="0" borderId="65" xfId="0" applyFont="1" applyBorder="1" applyAlignment="1">
      <alignment horizontal="center" vertical="center" wrapText="1"/>
    </xf>
    <xf numFmtId="0" fontId="17" fillId="0" borderId="59" xfId="0" applyFont="1" applyFill="1" applyBorder="1" applyAlignment="1">
      <alignment horizontal="center" vertical="center" wrapText="1"/>
    </xf>
    <xf numFmtId="0" fontId="17" fillId="0" borderId="61" xfId="0" applyFont="1" applyFill="1" applyBorder="1" applyAlignment="1">
      <alignment horizontal="center" vertical="center" wrapText="1"/>
    </xf>
    <xf numFmtId="164" fontId="12" fillId="0" borderId="59" xfId="0" applyNumberFormat="1" applyFont="1" applyFill="1" applyBorder="1" applyAlignment="1">
      <alignment horizontal="center" vertical="center" wrapText="1"/>
    </xf>
    <xf numFmtId="164" fontId="12" fillId="0" borderId="60" xfId="0" applyNumberFormat="1" applyFont="1" applyFill="1" applyBorder="1" applyAlignment="1">
      <alignment horizontal="center" vertical="center" wrapText="1"/>
    </xf>
    <xf numFmtId="164" fontId="12" fillId="0" borderId="61" xfId="0" applyNumberFormat="1" applyFont="1" applyFill="1" applyBorder="1" applyAlignment="1">
      <alignment horizontal="center" vertical="center" wrapText="1"/>
    </xf>
    <xf numFmtId="0" fontId="11" fillId="0" borderId="51" xfId="0" applyFont="1" applyBorder="1" applyAlignment="1">
      <alignment horizontal="center" vertical="center" wrapText="1"/>
    </xf>
    <xf numFmtId="164" fontId="25" fillId="0" borderId="51" xfId="0" applyNumberFormat="1" applyFont="1" applyBorder="1" applyAlignment="1">
      <alignment horizontal="center" vertical="center" wrapText="1"/>
    </xf>
    <xf numFmtId="164" fontId="25" fillId="0" borderId="50" xfId="0" applyNumberFormat="1" applyFont="1" applyBorder="1" applyAlignment="1">
      <alignment horizontal="center" vertical="center" wrapText="1"/>
    </xf>
    <xf numFmtId="0" fontId="11" fillId="0" borderId="53" xfId="0" applyFont="1" applyBorder="1" applyAlignment="1">
      <alignment horizontal="center" vertical="center" wrapText="1"/>
    </xf>
    <xf numFmtId="0" fontId="11" fillId="0" borderId="54" xfId="0" applyFont="1" applyBorder="1" applyAlignment="1">
      <alignment horizontal="center" vertical="center" wrapText="1"/>
    </xf>
    <xf numFmtId="0" fontId="11" fillId="0" borderId="55" xfId="0" applyFont="1" applyBorder="1" applyAlignment="1">
      <alignment horizontal="center" vertical="center" wrapText="1"/>
    </xf>
    <xf numFmtId="164" fontId="25" fillId="0" borderId="56" xfId="0" applyNumberFormat="1" applyFont="1" applyBorder="1" applyAlignment="1">
      <alignment horizontal="center" vertical="center"/>
    </xf>
    <xf numFmtId="164" fontId="25" fillId="0" borderId="57" xfId="0" applyNumberFormat="1" applyFont="1" applyBorder="1" applyAlignment="1">
      <alignment horizontal="center" vertical="center"/>
    </xf>
    <xf numFmtId="164" fontId="25" fillId="0" borderId="58" xfId="0" applyNumberFormat="1" applyFont="1" applyBorder="1" applyAlignment="1">
      <alignment horizontal="center" vertical="center"/>
    </xf>
    <xf numFmtId="0" fontId="11" fillId="0" borderId="59" xfId="0" applyFont="1" applyBorder="1" applyAlignment="1">
      <alignment horizontal="center" vertical="center" wrapText="1"/>
    </xf>
    <xf numFmtId="0" fontId="11" fillId="0" borderId="60" xfId="0" applyFont="1" applyBorder="1" applyAlignment="1">
      <alignment horizontal="center" vertical="center" wrapText="1"/>
    </xf>
    <xf numFmtId="0" fontId="11" fillId="0" borderId="61" xfId="0" applyFont="1" applyBorder="1" applyAlignment="1">
      <alignment horizontal="center" vertical="center" wrapText="1"/>
    </xf>
    <xf numFmtId="164" fontId="25" fillId="0" borderId="59" xfId="0" applyNumberFormat="1" applyFont="1" applyBorder="1" applyAlignment="1">
      <alignment horizontal="center" vertical="center" wrapText="1"/>
    </xf>
    <xf numFmtId="164" fontId="25" fillId="0" borderId="60" xfId="0" applyNumberFormat="1" applyFont="1" applyBorder="1" applyAlignment="1">
      <alignment horizontal="center" vertical="center" wrapText="1"/>
    </xf>
    <xf numFmtId="164" fontId="25" fillId="0" borderId="61" xfId="0" applyNumberFormat="1" applyFont="1" applyBorder="1" applyAlignment="1">
      <alignment horizontal="center" vertical="center" wrapText="1"/>
    </xf>
    <xf numFmtId="164" fontId="33" fillId="0" borderId="57" xfId="0" applyNumberFormat="1" applyFont="1" applyBorder="1" applyAlignment="1">
      <alignment horizontal="center" vertical="center" wrapText="1"/>
    </xf>
    <xf numFmtId="0" fontId="9" fillId="11" borderId="112" xfId="0" applyFont="1" applyFill="1" applyBorder="1" applyAlignment="1">
      <alignment horizontal="center" vertical="center"/>
    </xf>
    <xf numFmtId="0" fontId="9" fillId="11" borderId="113" xfId="0" applyFont="1" applyFill="1" applyBorder="1" applyAlignment="1">
      <alignment horizontal="center" vertical="center"/>
    </xf>
    <xf numFmtId="0" fontId="9" fillId="11" borderId="114" xfId="0" applyFont="1" applyFill="1" applyBorder="1" applyAlignment="1">
      <alignment horizontal="center" vertical="center"/>
    </xf>
    <xf numFmtId="0" fontId="2" fillId="0" borderId="0" xfId="0" applyFont="1" applyBorder="1" applyAlignment="1">
      <alignment horizontal="center"/>
    </xf>
    <xf numFmtId="0" fontId="24" fillId="0" borderId="0" xfId="0" applyFont="1" applyAlignment="1">
      <alignment horizontal="center"/>
    </xf>
    <xf numFmtId="0" fontId="14" fillId="0" borderId="0" xfId="0" applyFont="1" applyBorder="1" applyAlignment="1">
      <alignment horizontal="center"/>
    </xf>
    <xf numFmtId="0" fontId="40" fillId="0" borderId="151" xfId="0" applyFont="1" applyFill="1" applyBorder="1" applyAlignment="1">
      <alignment horizontal="center" vertical="center"/>
    </xf>
    <xf numFmtId="0" fontId="40" fillId="0" borderId="152" xfId="0" applyFont="1" applyFill="1" applyBorder="1" applyAlignment="1">
      <alignment horizontal="center" vertical="center"/>
    </xf>
    <xf numFmtId="0" fontId="40" fillId="0" borderId="151" xfId="0" applyFont="1" applyFill="1" applyBorder="1" applyAlignment="1">
      <alignment horizontal="left" vertical="center"/>
    </xf>
    <xf numFmtId="0" fontId="40" fillId="0" borderId="152" xfId="0" applyFont="1" applyFill="1" applyBorder="1" applyAlignment="1">
      <alignment horizontal="left" vertical="center"/>
    </xf>
    <xf numFmtId="0" fontId="40" fillId="0" borderId="1" xfId="0" applyFont="1" applyFill="1" applyBorder="1" applyAlignment="1">
      <alignment horizontal="center" vertical="center"/>
    </xf>
    <xf numFmtId="9" fontId="40" fillId="0" borderId="151" xfId="0" applyNumberFormat="1" applyFont="1" applyFill="1" applyBorder="1" applyAlignment="1">
      <alignment horizontal="center" vertical="center"/>
    </xf>
    <xf numFmtId="9" fontId="40" fillId="0" borderId="153" xfId="0" applyNumberFormat="1" applyFont="1" applyFill="1" applyBorder="1" applyAlignment="1">
      <alignment horizontal="center" vertical="center"/>
    </xf>
    <xf numFmtId="9" fontId="40" fillId="0" borderId="152" xfId="0" applyNumberFormat="1" applyFont="1" applyFill="1" applyBorder="1" applyAlignment="1">
      <alignment horizontal="center" vertical="center"/>
    </xf>
    <xf numFmtId="0" fontId="40" fillId="0" borderId="144" xfId="0" applyFont="1" applyFill="1" applyBorder="1" applyAlignment="1">
      <alignment horizontal="left" vertical="center"/>
    </xf>
    <xf numFmtId="0" fontId="40" fillId="0" borderId="145" xfId="0" applyFont="1" applyFill="1" applyBorder="1" applyAlignment="1">
      <alignment horizontal="left" vertical="center"/>
    </xf>
    <xf numFmtId="0" fontId="40" fillId="0" borderId="146" xfId="0" applyFont="1" applyFill="1" applyBorder="1" applyAlignment="1">
      <alignment horizontal="left" vertical="center"/>
    </xf>
    <xf numFmtId="0" fontId="40" fillId="0" borderId="115" xfId="0" applyFont="1" applyFill="1" applyBorder="1" applyAlignment="1">
      <alignment horizontal="left" vertical="center"/>
    </xf>
    <xf numFmtId="0" fontId="40" fillId="0" borderId="149" xfId="0" applyFont="1" applyFill="1" applyBorder="1" applyAlignment="1">
      <alignment horizontal="left" vertical="center"/>
    </xf>
    <xf numFmtId="0" fontId="40" fillId="0" borderId="150" xfId="0" applyFont="1" applyFill="1" applyBorder="1" applyAlignment="1">
      <alignment horizontal="left" vertical="center"/>
    </xf>
    <xf numFmtId="0" fontId="40" fillId="0" borderId="144" xfId="0" applyFont="1" applyFill="1" applyBorder="1" applyAlignment="1">
      <alignment horizontal="left" vertical="center" wrapText="1"/>
    </xf>
    <xf numFmtId="0" fontId="40" fillId="0" borderId="145" xfId="0" applyFont="1" applyFill="1" applyBorder="1" applyAlignment="1">
      <alignment horizontal="left" vertical="center" wrapText="1"/>
    </xf>
    <xf numFmtId="0" fontId="40" fillId="0" borderId="146" xfId="0" applyFont="1" applyFill="1" applyBorder="1" applyAlignment="1">
      <alignment horizontal="left" vertical="center" wrapText="1"/>
    </xf>
    <xf numFmtId="0" fontId="40" fillId="0" borderId="115" xfId="0" applyFont="1" applyFill="1" applyBorder="1" applyAlignment="1">
      <alignment horizontal="left" vertical="center" wrapText="1"/>
    </xf>
    <xf numFmtId="0" fontId="40" fillId="0" borderId="149" xfId="0" applyFont="1" applyFill="1" applyBorder="1" applyAlignment="1">
      <alignment horizontal="left" vertical="center" wrapText="1"/>
    </xf>
    <xf numFmtId="0" fontId="40" fillId="0" borderId="150" xfId="0" applyFont="1" applyFill="1" applyBorder="1" applyAlignment="1">
      <alignment horizontal="left" vertical="center" wrapText="1"/>
    </xf>
    <xf numFmtId="0" fontId="40" fillId="0" borderId="144" xfId="0" applyFont="1" applyBorder="1" applyAlignment="1">
      <alignment horizontal="left" vertical="center" wrapText="1" readingOrder="1"/>
    </xf>
    <xf numFmtId="0" fontId="40" fillId="0" borderId="145" xfId="0" applyFont="1" applyBorder="1" applyAlignment="1">
      <alignment horizontal="left" vertical="center" wrapText="1" readingOrder="1"/>
    </xf>
    <xf numFmtId="0" fontId="40" fillId="0" borderId="146" xfId="0" applyFont="1" applyBorder="1" applyAlignment="1">
      <alignment horizontal="left" vertical="center" wrapText="1" readingOrder="1"/>
    </xf>
    <xf numFmtId="0" fontId="40" fillId="0" borderId="115" xfId="0" applyFont="1" applyBorder="1" applyAlignment="1">
      <alignment horizontal="left" vertical="center" wrapText="1" readingOrder="1"/>
    </xf>
    <xf numFmtId="0" fontId="40" fillId="0" borderId="149" xfId="0" applyFont="1" applyBorder="1" applyAlignment="1">
      <alignment horizontal="left" vertical="center" wrapText="1" readingOrder="1"/>
    </xf>
    <xf numFmtId="0" fontId="40" fillId="0" borderId="150" xfId="0" applyFont="1" applyBorder="1" applyAlignment="1">
      <alignment horizontal="left" vertical="center" wrapText="1" readingOrder="1"/>
    </xf>
    <xf numFmtId="0" fontId="40" fillId="0" borderId="144" xfId="0" applyFont="1" applyBorder="1" applyAlignment="1">
      <alignment horizontal="center" vertical="center" wrapText="1" readingOrder="1"/>
    </xf>
    <xf numFmtId="0" fontId="40" fillId="0" borderId="145" xfId="0" applyFont="1" applyBorder="1" applyAlignment="1">
      <alignment horizontal="center" vertical="center" wrapText="1" readingOrder="1"/>
    </xf>
    <xf numFmtId="0" fontId="40" fillId="0" borderId="146" xfId="0" applyFont="1" applyBorder="1" applyAlignment="1">
      <alignment horizontal="center" vertical="center" wrapText="1" readingOrder="1"/>
    </xf>
    <xf numFmtId="0" fontId="40" fillId="0" borderId="147" xfId="0" applyFont="1" applyBorder="1" applyAlignment="1">
      <alignment horizontal="center" vertical="center" wrapText="1" readingOrder="1"/>
    </xf>
    <xf numFmtId="0" fontId="40" fillId="0" borderId="0" xfId="0" applyFont="1" applyBorder="1" applyAlignment="1">
      <alignment horizontal="center" vertical="center" wrapText="1" readingOrder="1"/>
    </xf>
    <xf numFmtId="0" fontId="40" fillId="0" borderId="148" xfId="0" applyFont="1" applyBorder="1" applyAlignment="1">
      <alignment horizontal="center" vertical="center" wrapText="1" readingOrder="1"/>
    </xf>
    <xf numFmtId="0" fontId="40" fillId="0" borderId="115" xfId="0" applyFont="1" applyBorder="1" applyAlignment="1">
      <alignment horizontal="center" vertical="center" wrapText="1" readingOrder="1"/>
    </xf>
    <xf numFmtId="0" fontId="40" fillId="0" borderId="149" xfId="0" applyFont="1" applyBorder="1" applyAlignment="1">
      <alignment horizontal="center" vertical="center" wrapText="1" readingOrder="1"/>
    </xf>
    <xf numFmtId="0" fontId="40" fillId="0" borderId="150" xfId="0" applyFont="1" applyBorder="1" applyAlignment="1">
      <alignment horizontal="center" vertical="center" wrapText="1" readingOrder="1"/>
    </xf>
    <xf numFmtId="0" fontId="40" fillId="0" borderId="1" xfId="0" applyFont="1" applyFill="1" applyBorder="1" applyAlignment="1">
      <alignment horizontal="left" vertical="center"/>
    </xf>
    <xf numFmtId="0" fontId="41" fillId="0" borderId="1" xfId="0" applyFont="1" applyFill="1" applyBorder="1" applyAlignment="1">
      <alignment horizontal="left" vertical="center" wrapText="1"/>
    </xf>
    <xf numFmtId="0" fontId="40" fillId="0" borderId="1" xfId="0" applyFont="1" applyFill="1" applyBorder="1" applyAlignment="1">
      <alignment horizontal="left" vertical="center" wrapText="1"/>
    </xf>
    <xf numFmtId="0" fontId="40" fillId="0" borderId="1" xfId="0" applyFont="1" applyBorder="1" applyAlignment="1">
      <alignment horizontal="left" vertical="center" wrapText="1" readingOrder="1"/>
    </xf>
    <xf numFmtId="0" fontId="1" fillId="14" borderId="123" xfId="0" applyFont="1" applyFill="1" applyBorder="1" applyAlignment="1">
      <alignment horizontal="center" vertical="center" wrapText="1"/>
    </xf>
    <xf numFmtId="0" fontId="1" fillId="14" borderId="124" xfId="0" applyFont="1" applyFill="1" applyBorder="1" applyAlignment="1">
      <alignment horizontal="center" vertical="center" wrapText="1"/>
    </xf>
    <xf numFmtId="0" fontId="1" fillId="14" borderId="119" xfId="0" applyFont="1" applyFill="1" applyBorder="1" applyAlignment="1">
      <alignment horizontal="center" vertical="center" wrapText="1"/>
    </xf>
    <xf numFmtId="0" fontId="1" fillId="14" borderId="125" xfId="0" applyFont="1" applyFill="1" applyBorder="1" applyAlignment="1">
      <alignment horizontal="center" vertical="center" wrapText="1"/>
    </xf>
    <xf numFmtId="0" fontId="18" fillId="12" borderId="118" xfId="0" applyFont="1" applyFill="1" applyBorder="1" applyAlignment="1">
      <alignment horizontal="center" vertical="center" wrapText="1"/>
    </xf>
    <xf numFmtId="0" fontId="34" fillId="12" borderId="128" xfId="0" applyFont="1" applyFill="1" applyBorder="1" applyAlignment="1">
      <alignment horizontal="center" vertical="center" wrapText="1"/>
    </xf>
    <xf numFmtId="0" fontId="39" fillId="0" borderId="144" xfId="0" applyFont="1" applyBorder="1" applyAlignment="1">
      <alignment horizontal="center" vertical="center" wrapText="1"/>
    </xf>
    <xf numFmtId="0" fontId="39" fillId="0" borderId="145" xfId="0" applyFont="1" applyBorder="1" applyAlignment="1">
      <alignment horizontal="center" vertical="center" wrapText="1"/>
    </xf>
    <xf numFmtId="0" fontId="39" fillId="0" borderId="146" xfId="0" applyFont="1" applyBorder="1" applyAlignment="1">
      <alignment horizontal="center" vertical="center" wrapText="1"/>
    </xf>
    <xf numFmtId="0" fontId="39" fillId="0" borderId="147" xfId="0" applyFont="1" applyBorder="1" applyAlignment="1">
      <alignment horizontal="center" vertical="center" wrapText="1"/>
    </xf>
    <xf numFmtId="0" fontId="39" fillId="0" borderId="0" xfId="0" applyFont="1" applyBorder="1" applyAlignment="1">
      <alignment horizontal="center" vertical="center" wrapText="1"/>
    </xf>
    <xf numFmtId="0" fontId="39" fillId="0" borderId="148" xfId="0" applyFont="1" applyBorder="1" applyAlignment="1">
      <alignment horizontal="center" vertical="center" wrapText="1"/>
    </xf>
    <xf numFmtId="0" fontId="39" fillId="0" borderId="115" xfId="0" applyFont="1" applyBorder="1" applyAlignment="1">
      <alignment horizontal="center" vertical="center" wrapText="1"/>
    </xf>
    <xf numFmtId="0" fontId="39" fillId="0" borderId="149" xfId="0" applyFont="1" applyBorder="1" applyAlignment="1">
      <alignment horizontal="center" vertical="center" wrapText="1"/>
    </xf>
    <xf numFmtId="0" fontId="39" fillId="0" borderId="150" xfId="0" applyFont="1" applyBorder="1" applyAlignment="1">
      <alignment horizontal="center" vertical="center" wrapText="1"/>
    </xf>
    <xf numFmtId="0" fontId="11" fillId="0" borderId="91" xfId="0" applyFont="1" applyBorder="1" applyAlignment="1">
      <alignment horizontal="center" vertical="center" wrapText="1"/>
    </xf>
    <xf numFmtId="0" fontId="11" fillId="0" borderId="93" xfId="0" applyFont="1" applyBorder="1" applyAlignment="1">
      <alignment horizontal="center" vertical="center" wrapText="1"/>
    </xf>
    <xf numFmtId="0" fontId="11" fillId="0" borderId="95" xfId="0" applyFont="1" applyBorder="1" applyAlignment="1">
      <alignment horizontal="center" vertical="center" wrapText="1"/>
    </xf>
    <xf numFmtId="0" fontId="11" fillId="0" borderId="103" xfId="0" applyFont="1" applyBorder="1" applyAlignment="1">
      <alignment horizontal="center" vertical="center" wrapText="1"/>
    </xf>
    <xf numFmtId="0" fontId="11" fillId="0" borderId="104" xfId="0" applyFont="1" applyBorder="1" applyAlignment="1">
      <alignment horizontal="center" vertical="center" wrapText="1"/>
    </xf>
    <xf numFmtId="0" fontId="11" fillId="0" borderId="105" xfId="0" applyFont="1" applyBorder="1" applyAlignment="1">
      <alignment horizontal="center" vertical="center" wrapText="1"/>
    </xf>
    <xf numFmtId="0" fontId="17" fillId="0" borderId="137" xfId="0" applyFont="1" applyFill="1" applyBorder="1" applyAlignment="1">
      <alignment horizontal="center" vertical="center" wrapText="1"/>
    </xf>
    <xf numFmtId="0" fontId="17" fillId="0" borderId="138" xfId="0" applyFont="1" applyFill="1" applyBorder="1" applyAlignment="1">
      <alignment horizontal="center" vertical="center" wrapText="1"/>
    </xf>
    <xf numFmtId="0" fontId="17" fillId="0" borderId="139" xfId="0" applyFont="1" applyFill="1" applyBorder="1" applyAlignment="1">
      <alignment horizontal="center" vertical="center" wrapText="1"/>
    </xf>
    <xf numFmtId="0" fontId="17" fillId="0" borderId="140" xfId="0" applyFont="1" applyFill="1" applyBorder="1" applyAlignment="1">
      <alignment horizontal="center" vertical="center" wrapText="1"/>
    </xf>
    <xf numFmtId="0" fontId="10" fillId="0" borderId="16" xfId="0" applyFont="1" applyFill="1" applyBorder="1" applyAlignment="1">
      <alignment horizontal="center" vertical="center" wrapText="1"/>
    </xf>
    <xf numFmtId="0" fontId="18" fillId="12" borderId="116" xfId="0" applyFont="1" applyFill="1" applyBorder="1" applyAlignment="1">
      <alignment horizontal="center" vertical="center" wrapText="1"/>
    </xf>
    <xf numFmtId="0" fontId="34" fillId="12" borderId="126" xfId="0" applyFont="1" applyFill="1" applyBorder="1" applyAlignment="1">
      <alignment horizontal="center" vertical="center" wrapText="1"/>
    </xf>
    <xf numFmtId="0" fontId="18" fillId="12" borderId="117" xfId="0" applyFont="1" applyFill="1" applyBorder="1" applyAlignment="1">
      <alignment horizontal="center" vertical="center" wrapText="1"/>
    </xf>
    <xf numFmtId="0" fontId="34" fillId="12" borderId="127" xfId="0" applyFont="1" applyFill="1" applyBorder="1" applyAlignment="1">
      <alignment horizontal="center" vertical="center" wrapText="1"/>
    </xf>
    <xf numFmtId="0" fontId="1" fillId="14" borderId="122" xfId="0" applyFont="1" applyFill="1" applyBorder="1" applyAlignment="1">
      <alignment horizontal="center" vertical="center" wrapText="1"/>
    </xf>
    <xf numFmtId="0" fontId="1" fillId="14" borderId="132" xfId="0" applyFont="1" applyFill="1" applyBorder="1" applyAlignment="1">
      <alignment horizontal="center" vertical="center" wrapText="1"/>
    </xf>
    <xf numFmtId="0" fontId="1" fillId="6" borderId="121" xfId="0" applyFont="1" applyFill="1" applyBorder="1" applyAlignment="1">
      <alignment horizontal="center" vertical="center" wrapText="1"/>
    </xf>
    <xf numFmtId="0" fontId="1" fillId="6" borderId="131" xfId="0" applyFont="1" applyFill="1" applyBorder="1" applyAlignment="1">
      <alignment horizontal="center" vertical="center" wrapText="1"/>
    </xf>
    <xf numFmtId="0" fontId="1" fillId="6" borderId="120" xfId="0" applyFont="1" applyFill="1" applyBorder="1" applyAlignment="1">
      <alignment horizontal="center" vertical="center" wrapText="1"/>
    </xf>
    <xf numFmtId="0" fontId="1" fillId="6" borderId="130" xfId="0" applyFont="1" applyFill="1" applyBorder="1" applyAlignment="1">
      <alignment horizontal="center" vertical="center" wrapText="1"/>
    </xf>
    <xf numFmtId="0" fontId="1" fillId="6" borderId="119" xfId="0" applyFont="1" applyFill="1" applyBorder="1" applyAlignment="1">
      <alignment horizontal="center" vertical="center" wrapText="1"/>
    </xf>
    <xf numFmtId="0" fontId="1" fillId="6" borderId="129" xfId="0" applyFont="1" applyFill="1" applyBorder="1" applyAlignment="1">
      <alignment horizontal="center" vertical="center" wrapText="1"/>
    </xf>
    <xf numFmtId="0" fontId="11" fillId="0" borderId="32" xfId="0" applyFont="1" applyBorder="1" applyAlignment="1">
      <alignment horizontal="center" vertical="center" wrapText="1"/>
    </xf>
    <xf numFmtId="0" fontId="0" fillId="0" borderId="154" xfId="0" applyBorder="1" applyAlignment="1">
      <alignment horizontal="center" vertical="center"/>
    </xf>
    <xf numFmtId="0" fontId="0" fillId="0" borderId="155" xfId="0" applyBorder="1" applyAlignment="1">
      <alignment horizontal="center" vertical="center"/>
    </xf>
    <xf numFmtId="0" fontId="0" fillId="0" borderId="157" xfId="0" applyBorder="1" applyAlignment="1">
      <alignment horizontal="center" vertical="center"/>
    </xf>
    <xf numFmtId="0" fontId="0" fillId="0" borderId="158" xfId="0" applyBorder="1" applyAlignment="1">
      <alignment horizontal="center" vertical="center"/>
    </xf>
    <xf numFmtId="0" fontId="0" fillId="0" borderId="135" xfId="0" applyBorder="1" applyAlignment="1">
      <alignment horizontal="center" vertical="center"/>
    </xf>
    <xf numFmtId="0" fontId="0" fillId="0" borderId="141" xfId="0" applyBorder="1" applyAlignment="1">
      <alignment horizontal="center" vertical="center"/>
    </xf>
    <xf numFmtId="0" fontId="0" fillId="0" borderId="142" xfId="0" applyBorder="1" applyAlignment="1">
      <alignment horizontal="center" vertical="center"/>
    </xf>
    <xf numFmtId="0" fontId="0" fillId="0" borderId="143" xfId="0" applyBorder="1" applyAlignment="1">
      <alignment horizontal="center" vertical="center"/>
    </xf>
    <xf numFmtId="164" fontId="0" fillId="0" borderId="157" xfId="0" applyNumberFormat="1" applyBorder="1" applyAlignment="1">
      <alignment horizontal="center" vertical="center" wrapText="1"/>
    </xf>
    <xf numFmtId="164" fontId="0" fillId="0" borderId="135" xfId="0" applyNumberFormat="1" applyBorder="1" applyAlignment="1">
      <alignment horizontal="center" vertical="center" wrapText="1"/>
    </xf>
    <xf numFmtId="164" fontId="0" fillId="0" borderId="141" xfId="0" applyNumberFormat="1" applyBorder="1" applyAlignment="1">
      <alignment horizontal="center" vertical="center" wrapText="1"/>
    </xf>
    <xf numFmtId="164" fontId="0" fillId="0" borderId="143" xfId="0" applyNumberFormat="1" applyBorder="1" applyAlignment="1">
      <alignment horizontal="center" vertical="center" wrapText="1"/>
    </xf>
    <xf numFmtId="0" fontId="0" fillId="0" borderId="157" xfId="0" applyBorder="1" applyAlignment="1">
      <alignment horizontal="center" vertical="center" wrapText="1"/>
    </xf>
    <xf numFmtId="0" fontId="0" fillId="0" borderId="158" xfId="0" applyBorder="1" applyAlignment="1">
      <alignment horizontal="center" vertical="center" wrapText="1"/>
    </xf>
    <xf numFmtId="0" fontId="0" fillId="0" borderId="135" xfId="0" applyBorder="1" applyAlignment="1">
      <alignment horizontal="center" vertical="center" wrapText="1"/>
    </xf>
    <xf numFmtId="0" fontId="0" fillId="0" borderId="141" xfId="0" applyBorder="1" applyAlignment="1">
      <alignment horizontal="center" vertical="center" wrapText="1"/>
    </xf>
    <xf numFmtId="0" fontId="0" fillId="0" borderId="142" xfId="0" applyBorder="1" applyAlignment="1">
      <alignment horizontal="center" vertical="center" wrapText="1"/>
    </xf>
    <xf numFmtId="0" fontId="0" fillId="0" borderId="143" xfId="0" applyBorder="1" applyAlignment="1">
      <alignment horizontal="center" vertical="center" wrapText="1"/>
    </xf>
    <xf numFmtId="164" fontId="0" fillId="0" borderId="159" xfId="0" applyNumberFormat="1" applyBorder="1" applyAlignment="1">
      <alignment horizontal="center" vertical="center" wrapText="1"/>
    </xf>
    <xf numFmtId="164" fontId="0" fillId="0" borderId="160" xfId="0" applyNumberFormat="1" applyBorder="1" applyAlignment="1">
      <alignment horizontal="center" vertical="center" wrapText="1"/>
    </xf>
    <xf numFmtId="0" fontId="0" fillId="0" borderId="159" xfId="0" applyBorder="1" applyAlignment="1">
      <alignment horizontal="center" vertical="center" wrapText="1"/>
    </xf>
    <xf numFmtId="0" fontId="0" fillId="0" borderId="160" xfId="0" applyBorder="1" applyAlignment="1">
      <alignment horizontal="center" vertical="center" wrapText="1"/>
    </xf>
    <xf numFmtId="0" fontId="0" fillId="0" borderId="162" xfId="0" applyBorder="1" applyAlignment="1">
      <alignment horizontal="center" vertical="center"/>
    </xf>
    <xf numFmtId="0" fontId="0" fillId="0" borderId="161" xfId="0" applyBorder="1" applyAlignment="1">
      <alignment horizontal="center" vertical="center"/>
    </xf>
    <xf numFmtId="0" fontId="0" fillId="0" borderId="148" xfId="0" applyBorder="1" applyAlignment="1">
      <alignment horizontal="center" vertical="center"/>
    </xf>
    <xf numFmtId="0" fontId="0" fillId="0" borderId="163" xfId="0" applyBorder="1" applyAlignment="1">
      <alignment horizontal="center" vertical="center"/>
    </xf>
    <xf numFmtId="0" fontId="0" fillId="0" borderId="168" xfId="0" applyBorder="1" applyAlignment="1">
      <alignment horizontal="center" vertical="center"/>
    </xf>
    <xf numFmtId="0" fontId="0" fillId="0" borderId="164" xfId="0" applyBorder="1" applyAlignment="1">
      <alignment horizontal="left" vertical="center" wrapText="1"/>
    </xf>
    <xf numFmtId="0" fontId="0" fillId="0" borderId="165" xfId="0" applyBorder="1" applyAlignment="1">
      <alignment horizontal="left" vertical="center" wrapText="1"/>
    </xf>
    <xf numFmtId="164" fontId="0" fillId="0" borderId="166" xfId="0" applyNumberFormat="1" applyBorder="1" applyAlignment="1">
      <alignment horizontal="center" vertical="center"/>
    </xf>
    <xf numFmtId="164" fontId="0" fillId="0" borderId="167" xfId="0" applyNumberFormat="1" applyBorder="1" applyAlignment="1">
      <alignment horizontal="center" vertical="center"/>
    </xf>
    <xf numFmtId="0" fontId="0" fillId="0" borderId="162" xfId="0" applyBorder="1" applyAlignment="1">
      <alignment horizontal="center" vertical="center" wrapText="1"/>
    </xf>
    <xf numFmtId="0" fontId="0" fillId="0" borderId="161" xfId="0" applyBorder="1" applyAlignment="1">
      <alignment horizontal="center" vertical="center" wrapText="1"/>
    </xf>
    <xf numFmtId="0" fontId="0" fillId="0" borderId="0" xfId="0" applyBorder="1" applyAlignment="1">
      <alignment horizontal="center" vertical="center" wrapText="1"/>
    </xf>
    <xf numFmtId="0" fontId="0" fillId="0" borderId="148" xfId="0" applyBorder="1" applyAlignment="1">
      <alignment horizontal="center" vertical="center" wrapText="1"/>
    </xf>
    <xf numFmtId="0" fontId="0" fillId="0" borderId="169" xfId="0" applyBorder="1" applyAlignment="1">
      <alignment horizontal="left" vertical="center" wrapText="1"/>
    </xf>
    <xf numFmtId="0" fontId="0" fillId="0" borderId="153" xfId="0" applyBorder="1" applyAlignment="1">
      <alignment horizontal="left" vertical="center" wrapText="1"/>
    </xf>
    <xf numFmtId="164" fontId="0" fillId="0" borderId="1" xfId="0" applyNumberFormat="1" applyBorder="1" applyAlignment="1">
      <alignment horizontal="center" vertical="center"/>
    </xf>
    <xf numFmtId="164" fontId="0" fillId="0" borderId="170" xfId="0" applyNumberFormat="1" applyBorder="1" applyAlignment="1">
      <alignment horizontal="center" vertical="center"/>
    </xf>
    <xf numFmtId="0" fontId="0" fillId="0" borderId="171" xfId="0" applyBorder="1" applyAlignment="1">
      <alignment horizontal="left" vertical="center" wrapText="1"/>
    </xf>
    <xf numFmtId="0" fontId="0" fillId="0" borderId="145" xfId="0" applyBorder="1" applyAlignment="1">
      <alignment horizontal="left" vertical="center" wrapText="1"/>
    </xf>
    <xf numFmtId="0" fontId="0" fillId="0" borderId="146" xfId="0" applyBorder="1" applyAlignment="1">
      <alignment horizontal="left" vertical="center" wrapText="1"/>
    </xf>
    <xf numFmtId="0" fontId="0" fillId="0" borderId="147" xfId="0" applyBorder="1" applyAlignment="1">
      <alignment horizontal="center" vertical="center" wrapText="1"/>
    </xf>
    <xf numFmtId="0" fontId="0" fillId="0" borderId="0" xfId="0" applyBorder="1" applyAlignment="1">
      <alignment horizontal="center" vertical="center"/>
    </xf>
    <xf numFmtId="0" fontId="0" fillId="0" borderId="136" xfId="0" applyBorder="1" applyAlignment="1">
      <alignment horizontal="center" vertical="center" wrapText="1"/>
    </xf>
    <xf numFmtId="0" fontId="0" fillId="0" borderId="157" xfId="0" applyBorder="1" applyAlignment="1">
      <alignment horizontal="left" vertical="center" wrapText="1"/>
    </xf>
    <xf numFmtId="0" fontId="0" fillId="0" borderId="158" xfId="0" applyBorder="1" applyAlignment="1">
      <alignment horizontal="left" vertical="center" wrapText="1"/>
    </xf>
    <xf numFmtId="0" fontId="0" fillId="0" borderId="141" xfId="0" applyBorder="1" applyAlignment="1">
      <alignment horizontal="left" vertical="center" wrapText="1"/>
    </xf>
    <xf numFmtId="0" fontId="0" fillId="0" borderId="142" xfId="0" applyBorder="1" applyAlignment="1">
      <alignment horizontal="left" vertical="center" wrapText="1"/>
    </xf>
    <xf numFmtId="164" fontId="0" fillId="0" borderId="144" xfId="0" applyNumberFormat="1" applyBorder="1" applyAlignment="1">
      <alignment horizontal="center" vertical="center"/>
    </xf>
    <xf numFmtId="164" fontId="0" fillId="0" borderId="172" xfId="0" applyNumberFormat="1" applyBorder="1" applyAlignment="1">
      <alignment horizontal="center" vertical="center"/>
    </xf>
    <xf numFmtId="0" fontId="0" fillId="0" borderId="173" xfId="0" applyBorder="1" applyAlignment="1">
      <alignment horizontal="center" vertical="center" wrapText="1"/>
    </xf>
    <xf numFmtId="0" fontId="0" fillId="0" borderId="166" xfId="0" applyBorder="1" applyAlignment="1">
      <alignment horizontal="center" vertical="center" wrapText="1"/>
    </xf>
    <xf numFmtId="0" fontId="0" fillId="0" borderId="175" xfId="0" applyBorder="1" applyAlignment="1">
      <alignment horizontal="center" vertical="center" wrapText="1"/>
    </xf>
    <xf numFmtId="0" fontId="0" fillId="0" borderId="1" xfId="0" applyBorder="1" applyAlignment="1">
      <alignment horizontal="center" vertical="center" wrapText="1"/>
    </xf>
    <xf numFmtId="0" fontId="0" fillId="0" borderId="178" xfId="0" applyBorder="1" applyAlignment="1">
      <alignment horizontal="center" vertical="center" wrapText="1"/>
    </xf>
    <xf numFmtId="0" fontId="0" fillId="0" borderId="179" xfId="0" applyBorder="1" applyAlignment="1">
      <alignment horizontal="center" vertical="center" wrapText="1"/>
    </xf>
    <xf numFmtId="0" fontId="0" fillId="0" borderId="166" xfId="0" applyBorder="1" applyAlignment="1">
      <alignment horizontal="center" vertical="center"/>
    </xf>
    <xf numFmtId="0" fontId="0" fillId="0" borderId="1" xfId="0" applyBorder="1" applyAlignment="1">
      <alignment horizontal="center" vertical="center"/>
    </xf>
    <xf numFmtId="0" fontId="0" fillId="0" borderId="179" xfId="0" applyBorder="1" applyAlignment="1">
      <alignment horizontal="center" vertical="center"/>
    </xf>
    <xf numFmtId="0" fontId="0" fillId="0" borderId="134" xfId="0" applyBorder="1" applyAlignment="1">
      <alignment horizontal="center" vertical="center"/>
    </xf>
    <xf numFmtId="0" fontId="0" fillId="0" borderId="174" xfId="0" applyBorder="1" applyAlignment="1">
      <alignment horizontal="center" vertical="center"/>
    </xf>
    <xf numFmtId="0" fontId="0" fillId="0" borderId="176" xfId="0" applyBorder="1" applyAlignment="1">
      <alignment horizontal="center" vertical="center"/>
    </xf>
    <xf numFmtId="0" fontId="0" fillId="0" borderId="152" xfId="0" applyBorder="1" applyAlignment="1">
      <alignment horizontal="left" vertical="center" wrapText="1"/>
    </xf>
    <xf numFmtId="164" fontId="0" fillId="0" borderId="151" xfId="0" applyNumberFormat="1" applyBorder="1" applyAlignment="1">
      <alignment horizontal="center" vertical="center"/>
    </xf>
    <xf numFmtId="164" fontId="0" fillId="0" borderId="177" xfId="0" applyNumberFormat="1" applyBorder="1" applyAlignment="1">
      <alignment horizontal="center" vertical="center"/>
    </xf>
    <xf numFmtId="0" fontId="0" fillId="0" borderId="180" xfId="0" applyBorder="1" applyAlignment="1">
      <alignment horizontal="left" vertical="center" wrapText="1"/>
    </xf>
    <xf numFmtId="0" fontId="0" fillId="0" borderId="181" xfId="0" applyBorder="1" applyAlignment="1">
      <alignment horizontal="left" vertical="center" wrapText="1"/>
    </xf>
    <xf numFmtId="164" fontId="0" fillId="0" borderId="182" xfId="0" applyNumberFormat="1" applyBorder="1" applyAlignment="1">
      <alignment horizontal="center" vertical="center"/>
    </xf>
    <xf numFmtId="164" fontId="0" fillId="0" borderId="183" xfId="0" applyNumberFormat="1" applyBorder="1" applyAlignment="1">
      <alignment horizontal="center" vertical="center"/>
    </xf>
    <xf numFmtId="0" fontId="0" fillId="0" borderId="184" xfId="0" applyBorder="1" applyAlignment="1">
      <alignment horizontal="center" vertical="center" wrapText="1"/>
    </xf>
    <xf numFmtId="0" fontId="0" fillId="0" borderId="133" xfId="0" applyBorder="1" applyAlignment="1">
      <alignment horizontal="center" vertical="center"/>
    </xf>
    <xf numFmtId="164" fontId="0" fillId="0" borderId="147" xfId="0" applyNumberFormat="1" applyBorder="1" applyAlignment="1">
      <alignment horizontal="center" vertical="center"/>
    </xf>
    <xf numFmtId="164" fontId="0" fillId="0" borderId="136" xfId="0" applyNumberFormat="1" applyBorder="1" applyAlignment="1">
      <alignment horizontal="center" vertical="center"/>
    </xf>
    <xf numFmtId="164" fontId="0" fillId="0" borderId="185" xfId="0" applyNumberFormat="1" applyBorder="1" applyAlignment="1">
      <alignment horizontal="center" vertical="center"/>
    </xf>
    <xf numFmtId="164" fontId="0" fillId="0" borderId="143" xfId="0" applyNumberFormat="1" applyBorder="1" applyAlignment="1">
      <alignment horizontal="center" vertical="center"/>
    </xf>
  </cellXfs>
  <cellStyles count="2">
    <cellStyle name="Hipervínculo" xfId="1" builtinId="8"/>
    <cellStyle name="Normal" xfId="0" builtinId="0"/>
  </cellStyles>
  <dxfs count="40">
    <dxf>
      <font>
        <color theme="0"/>
      </font>
      <fill>
        <patternFill>
          <bgColor rgb="FF8E0000"/>
        </patternFill>
      </fill>
    </dxf>
    <dxf>
      <font>
        <color theme="0"/>
      </font>
      <fill>
        <patternFill>
          <bgColor rgb="FFFF0000"/>
        </patternFill>
      </fill>
    </dxf>
    <dxf>
      <font>
        <color theme="0"/>
      </font>
      <fill>
        <patternFill>
          <bgColor rgb="FFFF6600"/>
        </patternFill>
      </fill>
    </dxf>
    <dxf>
      <font>
        <color rgb="FF002060"/>
      </font>
      <fill>
        <patternFill>
          <bgColor rgb="FFFFFF00"/>
        </patternFill>
      </fill>
    </dxf>
    <dxf>
      <font>
        <color theme="0"/>
      </font>
      <fill>
        <patternFill>
          <bgColor rgb="FF009900"/>
        </patternFill>
      </fill>
    </dxf>
    <dxf>
      <font>
        <b/>
        <i val="0"/>
        <color theme="0"/>
      </font>
      <fill>
        <patternFill>
          <bgColor rgb="FF8E0000"/>
        </patternFill>
      </fill>
    </dxf>
    <dxf>
      <font>
        <b/>
        <i val="0"/>
        <color theme="0"/>
      </font>
      <fill>
        <patternFill>
          <bgColor rgb="FFFF0000"/>
        </patternFill>
      </fill>
    </dxf>
    <dxf>
      <font>
        <b/>
        <i val="0"/>
        <color theme="0"/>
      </font>
      <fill>
        <patternFill>
          <bgColor rgb="FFFF6600"/>
        </patternFill>
      </fill>
    </dxf>
    <dxf>
      <font>
        <b/>
        <i val="0"/>
        <color rgb="FF002060"/>
      </font>
      <fill>
        <patternFill>
          <bgColor rgb="FFFFFF00"/>
        </patternFill>
      </fill>
    </dxf>
    <dxf>
      <font>
        <b/>
        <i val="0"/>
        <color theme="0"/>
      </font>
      <fill>
        <patternFill>
          <bgColor rgb="FF009900"/>
        </patternFill>
      </fill>
    </dxf>
    <dxf>
      <font>
        <b/>
        <i val="0"/>
        <color theme="0"/>
      </font>
      <fill>
        <patternFill>
          <bgColor rgb="FF8E0000"/>
        </patternFill>
      </fill>
    </dxf>
    <dxf>
      <font>
        <b/>
        <i val="0"/>
        <color theme="0"/>
      </font>
      <fill>
        <patternFill>
          <bgColor rgb="FFFF0000"/>
        </patternFill>
      </fill>
    </dxf>
    <dxf>
      <font>
        <b/>
        <i val="0"/>
        <color theme="0"/>
      </font>
      <fill>
        <patternFill>
          <bgColor rgb="FFFF6600"/>
        </patternFill>
      </fill>
    </dxf>
    <dxf>
      <font>
        <b/>
        <i val="0"/>
        <color rgb="FF002060"/>
      </font>
      <fill>
        <patternFill>
          <bgColor rgb="FFFFFF00"/>
        </patternFill>
      </fill>
    </dxf>
    <dxf>
      <font>
        <b/>
        <i val="0"/>
        <color theme="0"/>
      </font>
      <fill>
        <patternFill>
          <bgColor rgb="FF009900"/>
        </patternFill>
      </fill>
    </dxf>
    <dxf>
      <font>
        <b/>
        <i val="0"/>
        <color theme="0"/>
      </font>
      <fill>
        <patternFill>
          <bgColor rgb="FF8E0000"/>
        </patternFill>
      </fill>
    </dxf>
    <dxf>
      <font>
        <b/>
        <i val="0"/>
        <color theme="0"/>
      </font>
      <fill>
        <patternFill>
          <bgColor rgb="FFFF0000"/>
        </patternFill>
      </fill>
    </dxf>
    <dxf>
      <font>
        <b/>
        <i val="0"/>
        <color theme="0"/>
      </font>
      <fill>
        <patternFill>
          <bgColor rgb="FFFF6600"/>
        </patternFill>
      </fill>
    </dxf>
    <dxf>
      <font>
        <b/>
        <i val="0"/>
        <color rgb="FF002060"/>
      </font>
      <fill>
        <patternFill>
          <bgColor rgb="FFFFFF00"/>
        </patternFill>
      </fill>
    </dxf>
    <dxf>
      <font>
        <b/>
        <i val="0"/>
        <color theme="0"/>
      </font>
      <fill>
        <patternFill>
          <bgColor rgb="FF009900"/>
        </patternFill>
      </fill>
    </dxf>
    <dxf>
      <font>
        <b/>
        <i val="0"/>
        <color theme="0"/>
      </font>
      <fill>
        <patternFill>
          <bgColor rgb="FF8E0000"/>
        </patternFill>
      </fill>
    </dxf>
    <dxf>
      <font>
        <b/>
        <i val="0"/>
        <color theme="0"/>
      </font>
      <fill>
        <patternFill>
          <bgColor rgb="FFFF0000"/>
        </patternFill>
      </fill>
    </dxf>
    <dxf>
      <font>
        <b/>
        <i val="0"/>
        <color theme="0"/>
      </font>
      <fill>
        <patternFill>
          <bgColor rgb="FFFF6600"/>
        </patternFill>
      </fill>
    </dxf>
    <dxf>
      <font>
        <b/>
        <i val="0"/>
        <color rgb="FF002060"/>
      </font>
      <fill>
        <patternFill>
          <bgColor rgb="FFFFFF00"/>
        </patternFill>
      </fill>
    </dxf>
    <dxf>
      <font>
        <b/>
        <i val="0"/>
        <color theme="0"/>
      </font>
      <fill>
        <patternFill>
          <bgColor rgb="FF009900"/>
        </patternFill>
      </fill>
    </dxf>
    <dxf>
      <font>
        <b/>
        <i val="0"/>
        <color theme="0"/>
      </font>
      <fill>
        <patternFill>
          <bgColor rgb="FF8E0000"/>
        </patternFill>
      </fill>
    </dxf>
    <dxf>
      <font>
        <b/>
        <i val="0"/>
        <color theme="0"/>
      </font>
      <fill>
        <patternFill>
          <bgColor rgb="FFFF0000"/>
        </patternFill>
      </fill>
    </dxf>
    <dxf>
      <font>
        <b/>
        <i val="0"/>
        <color theme="0"/>
      </font>
      <fill>
        <patternFill>
          <bgColor rgb="FFFF6600"/>
        </patternFill>
      </fill>
    </dxf>
    <dxf>
      <font>
        <b/>
        <i val="0"/>
        <color rgb="FF002060"/>
      </font>
      <fill>
        <patternFill>
          <bgColor rgb="FFFFFF00"/>
        </patternFill>
      </fill>
    </dxf>
    <dxf>
      <font>
        <b/>
        <i val="0"/>
        <color theme="0"/>
      </font>
      <fill>
        <patternFill>
          <bgColor rgb="FF009900"/>
        </patternFill>
      </fill>
    </dxf>
    <dxf>
      <font>
        <b/>
        <i val="0"/>
        <color theme="0"/>
      </font>
      <fill>
        <patternFill>
          <bgColor rgb="FF8E0000"/>
        </patternFill>
      </fill>
    </dxf>
    <dxf>
      <font>
        <b/>
        <i val="0"/>
        <color theme="0"/>
      </font>
      <fill>
        <patternFill>
          <bgColor rgb="FFFF0000"/>
        </patternFill>
      </fill>
    </dxf>
    <dxf>
      <font>
        <b/>
        <i val="0"/>
        <color theme="0"/>
      </font>
      <fill>
        <patternFill>
          <bgColor rgb="FFFF6600"/>
        </patternFill>
      </fill>
    </dxf>
    <dxf>
      <font>
        <b/>
        <i val="0"/>
        <color rgb="FF002060"/>
      </font>
      <fill>
        <patternFill>
          <bgColor rgb="FFFFFF00"/>
        </patternFill>
      </fill>
    </dxf>
    <dxf>
      <font>
        <b/>
        <i val="0"/>
        <color theme="0"/>
      </font>
      <fill>
        <patternFill>
          <bgColor rgb="FF009900"/>
        </patternFill>
      </fill>
    </dxf>
    <dxf>
      <font>
        <b/>
        <i val="0"/>
        <color theme="0"/>
      </font>
      <fill>
        <patternFill>
          <bgColor rgb="FF8E0000"/>
        </patternFill>
      </fill>
    </dxf>
    <dxf>
      <font>
        <b/>
        <i val="0"/>
        <color theme="0"/>
      </font>
      <fill>
        <patternFill>
          <bgColor rgb="FFFF0000"/>
        </patternFill>
      </fill>
    </dxf>
    <dxf>
      <font>
        <b/>
        <i val="0"/>
        <color theme="0"/>
      </font>
      <fill>
        <patternFill>
          <bgColor rgb="FFFF6600"/>
        </patternFill>
      </fill>
    </dxf>
    <dxf>
      <font>
        <b/>
        <i val="0"/>
        <color rgb="FF002060"/>
      </font>
      <fill>
        <patternFill>
          <bgColor rgb="FFFFFF00"/>
        </patternFill>
      </fill>
    </dxf>
    <dxf>
      <font>
        <b/>
        <i val="0"/>
        <color theme="0"/>
      </font>
      <fill>
        <patternFill>
          <bgColor rgb="FF009900"/>
        </patternFill>
      </fill>
    </dxf>
  </dxfs>
  <tableStyles count="0" defaultTableStyle="TableStyleMedium2" defaultPivotStyle="PivotStyleLight16"/>
  <colors>
    <mruColors>
      <color rgb="FF009900"/>
      <color rgb="FF8E0000"/>
      <color rgb="FFFF6600"/>
      <color rgb="FF33CC33"/>
      <color rgb="FFFF8E00"/>
      <color rgb="FF3399FF"/>
      <color rgb="FFFF0000"/>
      <color rgb="FFCCFF66"/>
      <color rgb="FFEE0000"/>
      <color rgb="FFBEE39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0040488063963469E-2"/>
          <c:y val="3.6529666037268628E-2"/>
          <c:w val="0.91918152892341343"/>
          <c:h val="0.80193651682704947"/>
        </c:manualLayout>
      </c:layout>
      <c:barChart>
        <c:barDir val="col"/>
        <c:grouping val="clustered"/>
        <c:varyColors val="0"/>
        <c:ser>
          <c:idx val="0"/>
          <c:order val="0"/>
          <c:tx>
            <c:strRef>
              <c:f>Gráficas!$K$33</c:f>
              <c:strCache>
                <c:ptCount val="1"/>
                <c:pt idx="0">
                  <c:v>Rangos</c:v>
                </c:pt>
              </c:strCache>
            </c:strRef>
          </c:tx>
          <c:spPr>
            <a:gradFill>
              <a:gsLst>
                <a:gs pos="0">
                  <a:srgbClr val="009900"/>
                </a:gs>
                <a:gs pos="21000">
                  <a:srgbClr val="FFFF00"/>
                </a:gs>
                <a:gs pos="80000">
                  <a:srgbClr val="FF0000"/>
                </a:gs>
                <a:gs pos="34000">
                  <a:srgbClr val="FFFF00"/>
                </a:gs>
                <a:gs pos="59000">
                  <a:srgbClr val="FF6600"/>
                </a:gs>
                <a:gs pos="100000">
                  <a:srgbClr val="8E0000"/>
                </a:gs>
              </a:gsLst>
              <a:lin ang="5400000" scaled="0"/>
            </a:gradFill>
            <a:ln>
              <a:noFill/>
            </a:ln>
            <a:effectLst/>
          </c:spPr>
          <c:invertIfNegative val="0"/>
          <c:cat>
            <c:strRef>
              <c:f>Gráficas!$J$34:$J$36</c:f>
              <c:strCache>
                <c:ptCount val="3"/>
                <c:pt idx="0">
                  <c:v>Contexto Estratégico</c:v>
                </c:pt>
                <c:pt idx="1">
                  <c:v>Calidad de la Planeación</c:v>
                </c:pt>
                <c:pt idx="2">
                  <c:v>Liderazgo Estratégico</c:v>
                </c:pt>
              </c:strCache>
            </c:strRef>
          </c:cat>
          <c:val>
            <c:numRef>
              <c:f>Gráficas!$K$34:$K$36</c:f>
              <c:numCache>
                <c:formatCode>General</c:formatCode>
                <c:ptCount val="3"/>
                <c:pt idx="0">
                  <c:v>100</c:v>
                </c:pt>
                <c:pt idx="1">
                  <c:v>100</c:v>
                </c:pt>
                <c:pt idx="2">
                  <c:v>100</c:v>
                </c:pt>
              </c:numCache>
            </c:numRef>
          </c:val>
          <c:extLst xmlns:c16r2="http://schemas.microsoft.com/office/drawing/2015/06/chart">
            <c:ext xmlns:c16="http://schemas.microsoft.com/office/drawing/2014/chart" uri="{C3380CC4-5D6E-409C-BE32-E72D297353CC}">
              <c16:uniqueId val="{00000000-E5BD-44E1-8AFD-6AFFD859DDEA}"/>
            </c:ext>
          </c:extLst>
        </c:ser>
        <c:dLbls>
          <c:showLegendKey val="0"/>
          <c:showVal val="0"/>
          <c:showCatName val="0"/>
          <c:showSerName val="0"/>
          <c:showPercent val="0"/>
          <c:showBubbleSize val="0"/>
        </c:dLbls>
        <c:gapWidth val="150"/>
        <c:axId val="214279000"/>
        <c:axId val="214279392"/>
      </c:barChart>
      <c:scatterChart>
        <c:scatterStyle val="lineMarker"/>
        <c:varyColors val="0"/>
        <c:ser>
          <c:idx val="1"/>
          <c:order val="1"/>
          <c:tx>
            <c:strRef>
              <c:f>Gráficas!$L$33</c:f>
              <c:strCache>
                <c:ptCount val="1"/>
                <c:pt idx="0">
                  <c:v>Puntaje actual</c:v>
                </c:pt>
              </c:strCache>
            </c:strRef>
          </c:tx>
          <c:spPr>
            <a:ln w="25400" cap="rnd">
              <a:noFill/>
              <a:round/>
            </a:ln>
            <a:effectLst/>
          </c:spPr>
          <c:marker>
            <c:symbol val="dash"/>
            <c:size val="15"/>
            <c:spPr>
              <a:solidFill>
                <a:schemeClr val="tx1"/>
              </a:solidFill>
              <a:ln w="19050">
                <a:solidFill>
                  <a:schemeClr val="tx1"/>
                </a:solidFill>
              </a:ln>
              <a:effectLst/>
            </c:spPr>
          </c:marker>
          <c:dPt>
            <c:idx val="0"/>
            <c:marker>
              <c:symbol val="dash"/>
              <c:size val="15"/>
              <c:spPr>
                <a:solidFill>
                  <a:schemeClr val="tx1"/>
                </a:solidFill>
                <a:ln w="19050">
                  <a:solidFill>
                    <a:schemeClr val="tx1"/>
                  </a:solidFill>
                  <a:prstDash val="solid"/>
                  <a:headEnd type="triangle"/>
                </a:ln>
                <a:effectLst/>
              </c:spPr>
            </c:marker>
            <c:bubble3D val="0"/>
            <c:spPr>
              <a:ln w="38100" cap="rnd">
                <a:solidFill>
                  <a:schemeClr val="tx1"/>
                </a:solidFill>
                <a:prstDash val="dash"/>
                <a:round/>
                <a:headEnd type="triangle"/>
              </a:ln>
              <a:effectLst/>
            </c:spPr>
            <c:extLst xmlns:c16r2="http://schemas.microsoft.com/office/drawing/2015/06/chart">
              <c:ext xmlns:c16="http://schemas.microsoft.com/office/drawing/2014/chart" uri="{C3380CC4-5D6E-409C-BE32-E72D297353CC}">
                <c16:uniqueId val="{00000002-E5BD-44E1-8AFD-6AFFD859DDEA}"/>
              </c:ext>
            </c:extLst>
          </c:dPt>
          <c:dPt>
            <c:idx val="1"/>
            <c:marker>
              <c:symbol val="dash"/>
              <c:size val="15"/>
              <c:spPr>
                <a:solidFill>
                  <a:schemeClr val="tx1"/>
                </a:solidFill>
                <a:ln w="19050">
                  <a:solidFill>
                    <a:schemeClr val="tx1"/>
                  </a:solidFill>
                  <a:headEnd type="triangle"/>
                </a:ln>
                <a:effectLst/>
              </c:spPr>
            </c:marker>
            <c:bubble3D val="0"/>
            <c:spPr>
              <a:ln w="25400" cap="rnd">
                <a:noFill/>
                <a:round/>
              </a:ln>
              <a:effectLst/>
            </c:spPr>
            <c:extLst xmlns:c16r2="http://schemas.microsoft.com/office/drawing/2015/06/chart">
              <c:ext xmlns:c16="http://schemas.microsoft.com/office/drawing/2014/chart" uri="{C3380CC4-5D6E-409C-BE32-E72D297353CC}">
                <c16:uniqueId val="{00000004-E5BD-44E1-8AFD-6AFFD859DDEA}"/>
              </c:ext>
            </c:extLst>
          </c:dPt>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strRef>
              <c:f>Gráficas!$J$34:$J$36</c:f>
              <c:strCache>
                <c:ptCount val="3"/>
                <c:pt idx="0">
                  <c:v>Contexto Estratégico</c:v>
                </c:pt>
                <c:pt idx="1">
                  <c:v>Calidad de la Planeación</c:v>
                </c:pt>
                <c:pt idx="2">
                  <c:v>Liderazgo Estratégico</c:v>
                </c:pt>
              </c:strCache>
            </c:strRef>
          </c:xVal>
          <c:yVal>
            <c:numRef>
              <c:f>Gráficas!$L$34:$L$36</c:f>
              <c:numCache>
                <c:formatCode>0.0</c:formatCode>
                <c:ptCount val="3"/>
                <c:pt idx="0">
                  <c:v>61.428571428571431</c:v>
                </c:pt>
                <c:pt idx="1">
                  <c:v>63.913043478260867</c:v>
                </c:pt>
                <c:pt idx="2">
                  <c:v>68.888888888888886</c:v>
                </c:pt>
              </c:numCache>
            </c:numRef>
          </c:yVal>
          <c:smooth val="0"/>
          <c:extLst xmlns:c16r2="http://schemas.microsoft.com/office/drawing/2015/06/chart">
            <c:ext xmlns:c16="http://schemas.microsoft.com/office/drawing/2014/chart" uri="{C3380CC4-5D6E-409C-BE32-E72D297353CC}">
              <c16:uniqueId val="{00000005-E5BD-44E1-8AFD-6AFFD859DDEA}"/>
            </c:ext>
          </c:extLst>
        </c:ser>
        <c:dLbls>
          <c:showLegendKey val="0"/>
          <c:showVal val="0"/>
          <c:showCatName val="0"/>
          <c:showSerName val="0"/>
          <c:showPercent val="0"/>
          <c:showBubbleSize val="0"/>
        </c:dLbls>
        <c:axId val="214279000"/>
        <c:axId val="214279392"/>
      </c:scatterChart>
      <c:catAx>
        <c:axId val="2142790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crossAx val="214279392"/>
        <c:crosses val="autoZero"/>
        <c:auto val="1"/>
        <c:lblAlgn val="ctr"/>
        <c:lblOffset val="100"/>
        <c:noMultiLvlLbl val="0"/>
      </c:catAx>
      <c:valAx>
        <c:axId val="214279392"/>
        <c:scaling>
          <c:orientation val="minMax"/>
          <c:max val="100"/>
        </c:scaling>
        <c:delete val="0"/>
        <c:axPos val="l"/>
        <c:majorGridlines>
          <c:spPr>
            <a:ln w="6350" cap="flat" cmpd="sng" algn="ctr">
              <a:solidFill>
                <a:schemeClr val="bg1">
                  <a:lumMod val="95000"/>
                </a:schemeClr>
              </a:solidFill>
              <a:prstDash val="sysDash"/>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crossAx val="214279000"/>
        <c:crosses val="autoZero"/>
        <c:crossBetween val="between"/>
        <c:majorUnit val="20"/>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0040488063963469E-2"/>
          <c:y val="3.6529666037268628E-2"/>
          <c:w val="0.91918152892341343"/>
          <c:h val="0.80193651682704947"/>
        </c:manualLayout>
      </c:layout>
      <c:barChart>
        <c:barDir val="col"/>
        <c:grouping val="clustered"/>
        <c:varyColors val="0"/>
        <c:ser>
          <c:idx val="0"/>
          <c:order val="0"/>
          <c:tx>
            <c:strRef>
              <c:f>Gráficas!$J$56</c:f>
              <c:strCache>
                <c:ptCount val="1"/>
                <c:pt idx="0">
                  <c:v>Niveles</c:v>
                </c:pt>
              </c:strCache>
            </c:strRef>
          </c:tx>
          <c:spPr>
            <a:gradFill>
              <a:gsLst>
                <a:gs pos="0">
                  <a:srgbClr val="009900"/>
                </a:gs>
                <a:gs pos="21000">
                  <a:srgbClr val="FFFF00"/>
                </a:gs>
                <a:gs pos="79000">
                  <a:srgbClr val="FF0000"/>
                </a:gs>
                <a:gs pos="33000">
                  <a:srgbClr val="FFFF00"/>
                </a:gs>
                <a:gs pos="59000">
                  <a:srgbClr val="FF6600"/>
                </a:gs>
                <a:gs pos="100000">
                  <a:srgbClr val="8E0000"/>
                </a:gs>
              </a:gsLst>
              <a:lin ang="5400000" scaled="0"/>
            </a:gradFill>
            <a:ln>
              <a:noFill/>
            </a:ln>
            <a:effectLst/>
          </c:spPr>
          <c:invertIfNegative val="0"/>
          <c:cat>
            <c:strRef>
              <c:f>Gráficas!$I$57:$I$59</c:f>
              <c:strCache>
                <c:ptCount val="3"/>
                <c:pt idx="0">
                  <c:v>Conocimiento de la organización</c:v>
                </c:pt>
                <c:pt idx="1">
                  <c:v>Identificación de los grupos de valor y sus necesidades</c:v>
                </c:pt>
                <c:pt idx="2">
                  <c:v>Diagnóstico de capacidades y entornos</c:v>
                </c:pt>
              </c:strCache>
            </c:strRef>
          </c:cat>
          <c:val>
            <c:numRef>
              <c:f>Gráficas!$J$57:$J$59</c:f>
              <c:numCache>
                <c:formatCode>General</c:formatCode>
                <c:ptCount val="3"/>
                <c:pt idx="0">
                  <c:v>100</c:v>
                </c:pt>
                <c:pt idx="1">
                  <c:v>100</c:v>
                </c:pt>
                <c:pt idx="2">
                  <c:v>100</c:v>
                </c:pt>
              </c:numCache>
            </c:numRef>
          </c:val>
          <c:extLst xmlns:c16r2="http://schemas.microsoft.com/office/drawing/2015/06/chart">
            <c:ext xmlns:c16="http://schemas.microsoft.com/office/drawing/2014/chart" uri="{C3380CC4-5D6E-409C-BE32-E72D297353CC}">
              <c16:uniqueId val="{00000000-776C-4E7C-8E3E-8D909F25EBAE}"/>
            </c:ext>
          </c:extLst>
        </c:ser>
        <c:dLbls>
          <c:showLegendKey val="0"/>
          <c:showVal val="0"/>
          <c:showCatName val="0"/>
          <c:showSerName val="0"/>
          <c:showPercent val="0"/>
          <c:showBubbleSize val="0"/>
        </c:dLbls>
        <c:gapWidth val="150"/>
        <c:axId val="214280176"/>
        <c:axId val="214280568"/>
      </c:barChart>
      <c:scatterChart>
        <c:scatterStyle val="lineMarker"/>
        <c:varyColors val="0"/>
        <c:ser>
          <c:idx val="1"/>
          <c:order val="1"/>
          <c:tx>
            <c:strRef>
              <c:f>Gráficas!$K$56</c:f>
              <c:strCache>
                <c:ptCount val="1"/>
                <c:pt idx="0">
                  <c:v>Calificación</c:v>
                </c:pt>
              </c:strCache>
            </c:strRef>
          </c:tx>
          <c:spPr>
            <a:ln w="25400" cap="rnd">
              <a:noFill/>
              <a:round/>
            </a:ln>
            <a:effectLst/>
          </c:spPr>
          <c:marker>
            <c:symbol val="circle"/>
            <c:size val="5"/>
            <c:spPr>
              <a:solidFill>
                <a:schemeClr val="accent2"/>
              </a:solidFill>
              <a:ln w="9525">
                <a:solidFill>
                  <a:schemeClr val="accent2"/>
                </a:solidFill>
              </a:ln>
              <a:effectLst/>
            </c:spPr>
          </c:marker>
          <c:dPt>
            <c:idx val="0"/>
            <c:marker>
              <c:symbol val="dash"/>
              <c:size val="13"/>
              <c:spPr>
                <a:solidFill>
                  <a:schemeClr val="tx1"/>
                </a:solidFill>
                <a:ln w="25400">
                  <a:solidFill>
                    <a:schemeClr val="tx1"/>
                  </a:solidFill>
                  <a:prstDash val="solid"/>
                  <a:headEnd type="triangle"/>
                </a:ln>
                <a:effectLst/>
              </c:spPr>
            </c:marker>
            <c:bubble3D val="0"/>
            <c:spPr>
              <a:ln w="38100" cap="rnd">
                <a:solidFill>
                  <a:schemeClr val="tx1"/>
                </a:solidFill>
                <a:prstDash val="dash"/>
                <a:round/>
                <a:headEnd type="triangle"/>
              </a:ln>
              <a:effectLst/>
            </c:spPr>
            <c:extLst xmlns:c16r2="http://schemas.microsoft.com/office/drawing/2015/06/chart">
              <c:ext xmlns:c16="http://schemas.microsoft.com/office/drawing/2014/chart" uri="{C3380CC4-5D6E-409C-BE32-E72D297353CC}">
                <c16:uniqueId val="{00000002-776C-4E7C-8E3E-8D909F25EBAE}"/>
              </c:ext>
            </c:extLst>
          </c:dPt>
          <c:dPt>
            <c:idx val="1"/>
            <c:marker>
              <c:symbol val="dash"/>
              <c:size val="13"/>
              <c:spPr>
                <a:solidFill>
                  <a:schemeClr val="tx1"/>
                </a:solidFill>
                <a:ln w="25400">
                  <a:solidFill>
                    <a:schemeClr val="tx1"/>
                  </a:solidFill>
                  <a:headEnd type="triangle"/>
                </a:ln>
                <a:effectLst/>
              </c:spPr>
            </c:marker>
            <c:bubble3D val="0"/>
            <c:spPr>
              <a:ln w="25400" cap="rnd">
                <a:noFill/>
                <a:round/>
              </a:ln>
              <a:effectLst/>
            </c:spPr>
            <c:extLst xmlns:c16r2="http://schemas.microsoft.com/office/drawing/2015/06/chart">
              <c:ext xmlns:c16="http://schemas.microsoft.com/office/drawing/2014/chart" uri="{C3380CC4-5D6E-409C-BE32-E72D297353CC}">
                <c16:uniqueId val="{00000004-776C-4E7C-8E3E-8D909F25EBAE}"/>
              </c:ext>
            </c:extLst>
          </c:dPt>
          <c:dPt>
            <c:idx val="2"/>
            <c:marker>
              <c:symbol val="dash"/>
              <c:size val="13"/>
              <c:spPr>
                <a:solidFill>
                  <a:schemeClr val="tx1"/>
                </a:solidFill>
                <a:ln w="25400">
                  <a:solidFill>
                    <a:schemeClr val="tx1"/>
                  </a:solidFill>
                  <a:headEnd type="triangle"/>
                </a:ln>
                <a:effectLst/>
              </c:spPr>
            </c:marker>
            <c:bubble3D val="0"/>
            <c:extLst xmlns:c16r2="http://schemas.microsoft.com/office/drawing/2015/06/chart">
              <c:ext xmlns:c16="http://schemas.microsoft.com/office/drawing/2014/chart" uri="{C3380CC4-5D6E-409C-BE32-E72D297353CC}">
                <c16:uniqueId val="{00000005-776C-4E7C-8E3E-8D909F25EBAE}"/>
              </c:ext>
            </c:extLst>
          </c:dPt>
          <c:dPt>
            <c:idx val="3"/>
            <c:marker>
              <c:symbol val="dash"/>
              <c:size val="13"/>
              <c:spPr>
                <a:solidFill>
                  <a:schemeClr val="tx1"/>
                </a:solidFill>
                <a:ln w="25400">
                  <a:solidFill>
                    <a:schemeClr val="tx1"/>
                  </a:solidFill>
                  <a:headEnd type="triangle"/>
                </a:ln>
                <a:effectLst/>
              </c:spPr>
            </c:marker>
            <c:bubble3D val="0"/>
            <c:extLst xmlns:c16r2="http://schemas.microsoft.com/office/drawing/2015/06/chart">
              <c:ext xmlns:c16="http://schemas.microsoft.com/office/drawing/2014/chart" uri="{C3380CC4-5D6E-409C-BE32-E72D297353CC}">
                <c16:uniqueId val="{00000006-776C-4E7C-8E3E-8D909F25EBAE}"/>
              </c:ext>
            </c:extLst>
          </c:dPt>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strRef>
              <c:f>Gráficas!$I$57:$I$59</c:f>
              <c:strCache>
                <c:ptCount val="3"/>
                <c:pt idx="0">
                  <c:v>Conocimiento de la organización</c:v>
                </c:pt>
                <c:pt idx="1">
                  <c:v>Identificación de los grupos de valor y sus necesidades</c:v>
                </c:pt>
                <c:pt idx="2">
                  <c:v>Diagnóstico de capacidades y entornos</c:v>
                </c:pt>
              </c:strCache>
            </c:strRef>
          </c:xVal>
          <c:yVal>
            <c:numRef>
              <c:f>Gráficas!$K$57:$K$59</c:f>
              <c:numCache>
                <c:formatCode>0.0</c:formatCode>
                <c:ptCount val="3"/>
                <c:pt idx="0">
                  <c:v>72.5</c:v>
                </c:pt>
                <c:pt idx="1">
                  <c:v>55</c:v>
                </c:pt>
                <c:pt idx="2">
                  <c:v>65</c:v>
                </c:pt>
              </c:numCache>
            </c:numRef>
          </c:yVal>
          <c:smooth val="0"/>
          <c:extLst xmlns:c16r2="http://schemas.microsoft.com/office/drawing/2015/06/chart">
            <c:ext xmlns:c16="http://schemas.microsoft.com/office/drawing/2014/chart" uri="{C3380CC4-5D6E-409C-BE32-E72D297353CC}">
              <c16:uniqueId val="{00000007-776C-4E7C-8E3E-8D909F25EBAE}"/>
            </c:ext>
          </c:extLst>
        </c:ser>
        <c:dLbls>
          <c:showLegendKey val="0"/>
          <c:showVal val="0"/>
          <c:showCatName val="0"/>
          <c:showSerName val="0"/>
          <c:showPercent val="0"/>
          <c:showBubbleSize val="0"/>
        </c:dLbls>
        <c:axId val="214280176"/>
        <c:axId val="214280568"/>
      </c:scatterChart>
      <c:catAx>
        <c:axId val="2142801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crossAx val="214280568"/>
        <c:crosses val="autoZero"/>
        <c:auto val="1"/>
        <c:lblAlgn val="ctr"/>
        <c:lblOffset val="100"/>
        <c:noMultiLvlLbl val="0"/>
      </c:catAx>
      <c:valAx>
        <c:axId val="214280568"/>
        <c:scaling>
          <c:orientation val="minMax"/>
          <c:max val="100"/>
        </c:scaling>
        <c:delete val="0"/>
        <c:axPos val="l"/>
        <c:majorGridlines>
          <c:spPr>
            <a:ln w="6350" cap="flat" cmpd="sng" algn="ctr">
              <a:solidFill>
                <a:schemeClr val="bg1">
                  <a:lumMod val="95000"/>
                </a:schemeClr>
              </a:solidFill>
              <a:prstDash val="sysDash"/>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crossAx val="214280176"/>
        <c:crosses val="autoZero"/>
        <c:crossBetween val="between"/>
        <c:majorUnit val="20"/>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0040488063963469E-2"/>
          <c:y val="3.6529666037268628E-2"/>
          <c:w val="0.91918152892341343"/>
          <c:h val="0.80193651682704947"/>
        </c:manualLayout>
      </c:layout>
      <c:barChart>
        <c:barDir val="col"/>
        <c:grouping val="clustered"/>
        <c:varyColors val="0"/>
        <c:ser>
          <c:idx val="0"/>
          <c:order val="0"/>
          <c:tx>
            <c:strRef>
              <c:f>Gráficas!$K$79</c:f>
              <c:strCache>
                <c:ptCount val="1"/>
              </c:strCache>
            </c:strRef>
          </c:tx>
          <c:spPr>
            <a:gradFill>
              <a:gsLst>
                <a:gs pos="0">
                  <a:srgbClr val="009900"/>
                </a:gs>
                <a:gs pos="21000">
                  <a:srgbClr val="FFFF00"/>
                </a:gs>
                <a:gs pos="78000">
                  <a:srgbClr val="FF0000"/>
                </a:gs>
                <a:gs pos="32000">
                  <a:srgbClr val="FFFF00"/>
                </a:gs>
                <a:gs pos="57000">
                  <a:srgbClr val="FF6600"/>
                </a:gs>
                <a:gs pos="100000">
                  <a:srgbClr val="8E0000"/>
                </a:gs>
              </a:gsLst>
              <a:lin ang="5400000" scaled="0"/>
            </a:gradFill>
            <a:ln>
              <a:noFill/>
            </a:ln>
            <a:effectLst/>
          </c:spPr>
          <c:invertIfNegative val="0"/>
          <c:cat>
            <c:strRef>
              <c:f>Gráficas!$J$80:$J$83</c:f>
              <c:strCache>
                <c:ptCount val="4"/>
                <c:pt idx="0">
                  <c:v>Toma de decisiones basada en evidencias</c:v>
                </c:pt>
                <c:pt idx="1">
                  <c:v>Formulación de planes</c:v>
                </c:pt>
                <c:pt idx="2">
                  <c:v>Programación presupuestal</c:v>
                </c:pt>
                <c:pt idx="3">
                  <c:v>Planeación Participativa</c:v>
                </c:pt>
              </c:strCache>
            </c:strRef>
          </c:cat>
          <c:val>
            <c:numRef>
              <c:f>Gráficas!$K$80:$K$83</c:f>
              <c:numCache>
                <c:formatCode>General</c:formatCode>
                <c:ptCount val="4"/>
                <c:pt idx="0">
                  <c:v>100</c:v>
                </c:pt>
                <c:pt idx="1">
                  <c:v>100</c:v>
                </c:pt>
                <c:pt idx="2">
                  <c:v>100</c:v>
                </c:pt>
                <c:pt idx="3">
                  <c:v>100</c:v>
                </c:pt>
              </c:numCache>
            </c:numRef>
          </c:val>
          <c:extLst xmlns:c16r2="http://schemas.microsoft.com/office/drawing/2015/06/chart">
            <c:ext xmlns:c16="http://schemas.microsoft.com/office/drawing/2014/chart" uri="{C3380CC4-5D6E-409C-BE32-E72D297353CC}">
              <c16:uniqueId val="{00000000-3579-44E0-A257-B1989B77D98E}"/>
            </c:ext>
          </c:extLst>
        </c:ser>
        <c:dLbls>
          <c:showLegendKey val="0"/>
          <c:showVal val="0"/>
          <c:showCatName val="0"/>
          <c:showSerName val="0"/>
          <c:showPercent val="0"/>
          <c:showBubbleSize val="0"/>
        </c:dLbls>
        <c:gapWidth val="150"/>
        <c:axId val="214281352"/>
        <c:axId val="214281744"/>
      </c:barChart>
      <c:scatterChart>
        <c:scatterStyle val="lineMarker"/>
        <c:varyColors val="0"/>
        <c:ser>
          <c:idx val="1"/>
          <c:order val="1"/>
          <c:tx>
            <c:strRef>
              <c:f>Gráficas!$L$79</c:f>
              <c:strCache>
                <c:ptCount val="1"/>
              </c:strCache>
            </c:strRef>
          </c:tx>
          <c:spPr>
            <a:ln w="25400" cap="rnd">
              <a:noFill/>
              <a:round/>
            </a:ln>
            <a:effectLst/>
          </c:spPr>
          <c:marker>
            <c:symbol val="circle"/>
            <c:size val="5"/>
            <c:spPr>
              <a:solidFill>
                <a:schemeClr val="accent2"/>
              </a:solidFill>
              <a:ln w="9525">
                <a:solidFill>
                  <a:schemeClr val="accent2"/>
                </a:solidFill>
              </a:ln>
              <a:effectLst/>
            </c:spPr>
          </c:marker>
          <c:dPt>
            <c:idx val="0"/>
            <c:marker>
              <c:symbol val="dash"/>
              <c:size val="13"/>
              <c:spPr>
                <a:solidFill>
                  <a:schemeClr val="tx1"/>
                </a:solidFill>
                <a:ln w="25400">
                  <a:solidFill>
                    <a:schemeClr val="tx1"/>
                  </a:solidFill>
                  <a:prstDash val="solid"/>
                  <a:headEnd type="triangle"/>
                </a:ln>
                <a:effectLst/>
              </c:spPr>
            </c:marker>
            <c:bubble3D val="0"/>
            <c:spPr>
              <a:ln w="38100" cap="rnd">
                <a:solidFill>
                  <a:schemeClr val="tx1"/>
                </a:solidFill>
                <a:prstDash val="dash"/>
                <a:round/>
                <a:headEnd type="triangle"/>
              </a:ln>
              <a:effectLst/>
            </c:spPr>
            <c:extLst xmlns:c16r2="http://schemas.microsoft.com/office/drawing/2015/06/chart">
              <c:ext xmlns:c16="http://schemas.microsoft.com/office/drawing/2014/chart" uri="{C3380CC4-5D6E-409C-BE32-E72D297353CC}">
                <c16:uniqueId val="{00000002-3579-44E0-A257-B1989B77D98E}"/>
              </c:ext>
            </c:extLst>
          </c:dPt>
          <c:dPt>
            <c:idx val="1"/>
            <c:marker>
              <c:symbol val="dash"/>
              <c:size val="13"/>
              <c:spPr>
                <a:solidFill>
                  <a:schemeClr val="tx1"/>
                </a:solidFill>
                <a:ln w="25400">
                  <a:solidFill>
                    <a:schemeClr val="tx1"/>
                  </a:solidFill>
                  <a:headEnd type="triangle"/>
                </a:ln>
                <a:effectLst/>
              </c:spPr>
            </c:marker>
            <c:bubble3D val="0"/>
            <c:spPr>
              <a:ln w="25400" cap="rnd">
                <a:noFill/>
                <a:round/>
              </a:ln>
              <a:effectLst/>
            </c:spPr>
            <c:extLst xmlns:c16r2="http://schemas.microsoft.com/office/drawing/2015/06/chart">
              <c:ext xmlns:c16="http://schemas.microsoft.com/office/drawing/2014/chart" uri="{C3380CC4-5D6E-409C-BE32-E72D297353CC}">
                <c16:uniqueId val="{00000004-3579-44E0-A257-B1989B77D98E}"/>
              </c:ext>
            </c:extLst>
          </c:dPt>
          <c:dPt>
            <c:idx val="2"/>
            <c:marker>
              <c:symbol val="dash"/>
              <c:size val="13"/>
              <c:spPr>
                <a:solidFill>
                  <a:schemeClr val="tx1"/>
                </a:solidFill>
                <a:ln w="25400">
                  <a:solidFill>
                    <a:schemeClr val="tx1"/>
                  </a:solidFill>
                  <a:headEnd type="triangle"/>
                </a:ln>
                <a:effectLst/>
              </c:spPr>
            </c:marker>
            <c:bubble3D val="0"/>
            <c:extLst xmlns:c16r2="http://schemas.microsoft.com/office/drawing/2015/06/chart">
              <c:ext xmlns:c16="http://schemas.microsoft.com/office/drawing/2014/chart" uri="{C3380CC4-5D6E-409C-BE32-E72D297353CC}">
                <c16:uniqueId val="{00000005-3579-44E0-A257-B1989B77D98E}"/>
              </c:ext>
            </c:extLst>
          </c:dPt>
          <c:dPt>
            <c:idx val="3"/>
            <c:marker>
              <c:symbol val="dash"/>
              <c:size val="13"/>
              <c:spPr>
                <a:solidFill>
                  <a:schemeClr val="tx1"/>
                </a:solidFill>
                <a:ln w="25400">
                  <a:solidFill>
                    <a:schemeClr val="tx1"/>
                  </a:solidFill>
                  <a:headEnd type="triangle"/>
                </a:ln>
                <a:effectLst/>
              </c:spPr>
            </c:marker>
            <c:bubble3D val="0"/>
            <c:extLst xmlns:c16r2="http://schemas.microsoft.com/office/drawing/2015/06/chart">
              <c:ext xmlns:c16="http://schemas.microsoft.com/office/drawing/2014/chart" uri="{C3380CC4-5D6E-409C-BE32-E72D297353CC}">
                <c16:uniqueId val="{00000006-3579-44E0-A257-B1989B77D98E}"/>
              </c:ext>
            </c:extLst>
          </c:dPt>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strRef>
              <c:f>Gráficas!$J$80:$J$83</c:f>
              <c:strCache>
                <c:ptCount val="4"/>
                <c:pt idx="0">
                  <c:v>Toma de decisiones basada en evidencias</c:v>
                </c:pt>
                <c:pt idx="1">
                  <c:v>Formulación de planes</c:v>
                </c:pt>
                <c:pt idx="2">
                  <c:v>Programación presupuestal</c:v>
                </c:pt>
                <c:pt idx="3">
                  <c:v>Planeación Participativa</c:v>
                </c:pt>
              </c:strCache>
            </c:strRef>
          </c:xVal>
          <c:yVal>
            <c:numRef>
              <c:f>Gráficas!$L$80:$L$83</c:f>
              <c:numCache>
                <c:formatCode>0.0</c:formatCode>
                <c:ptCount val="4"/>
                <c:pt idx="0">
                  <c:v>70</c:v>
                </c:pt>
                <c:pt idx="1">
                  <c:v>62.352941176470587</c:v>
                </c:pt>
                <c:pt idx="2">
                  <c:v>86.666666666666671</c:v>
                </c:pt>
                <c:pt idx="3" formatCode="General">
                  <c:v>40</c:v>
                </c:pt>
              </c:numCache>
            </c:numRef>
          </c:yVal>
          <c:smooth val="0"/>
          <c:extLst xmlns:c16r2="http://schemas.microsoft.com/office/drawing/2015/06/chart">
            <c:ext xmlns:c16="http://schemas.microsoft.com/office/drawing/2014/chart" uri="{C3380CC4-5D6E-409C-BE32-E72D297353CC}">
              <c16:uniqueId val="{00000007-3579-44E0-A257-B1989B77D98E}"/>
            </c:ext>
          </c:extLst>
        </c:ser>
        <c:dLbls>
          <c:showLegendKey val="0"/>
          <c:showVal val="0"/>
          <c:showCatName val="0"/>
          <c:showSerName val="0"/>
          <c:showPercent val="0"/>
          <c:showBubbleSize val="0"/>
        </c:dLbls>
        <c:axId val="214281352"/>
        <c:axId val="214281744"/>
      </c:scatterChart>
      <c:catAx>
        <c:axId val="214281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crossAx val="214281744"/>
        <c:crosses val="autoZero"/>
        <c:auto val="1"/>
        <c:lblAlgn val="ctr"/>
        <c:lblOffset val="100"/>
        <c:noMultiLvlLbl val="0"/>
      </c:catAx>
      <c:valAx>
        <c:axId val="214281744"/>
        <c:scaling>
          <c:orientation val="minMax"/>
          <c:max val="100"/>
        </c:scaling>
        <c:delete val="0"/>
        <c:axPos val="l"/>
        <c:majorGridlines>
          <c:spPr>
            <a:ln w="6350" cap="flat" cmpd="sng" algn="ctr">
              <a:solidFill>
                <a:schemeClr val="bg1">
                  <a:lumMod val="95000"/>
                </a:schemeClr>
              </a:solidFill>
              <a:prstDash val="sysDash"/>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crossAx val="214281352"/>
        <c:crosses val="autoZero"/>
        <c:crossBetween val="between"/>
        <c:majorUnit val="20"/>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0040488063963469E-2"/>
          <c:y val="3.6529666037268628E-2"/>
          <c:w val="0.91918152892341343"/>
          <c:h val="0.80193651682704947"/>
        </c:manualLayout>
      </c:layout>
      <c:barChart>
        <c:barDir val="col"/>
        <c:grouping val="clustered"/>
        <c:varyColors val="0"/>
        <c:ser>
          <c:idx val="0"/>
          <c:order val="0"/>
          <c:tx>
            <c:strRef>
              <c:f>Gráficas!$J$11</c:f>
              <c:strCache>
                <c:ptCount val="1"/>
                <c:pt idx="0">
                  <c:v>Niveles</c:v>
                </c:pt>
              </c:strCache>
            </c:strRef>
          </c:tx>
          <c:spPr>
            <a:gradFill>
              <a:gsLst>
                <a:gs pos="0">
                  <a:srgbClr val="009900"/>
                </a:gs>
                <a:gs pos="21000">
                  <a:srgbClr val="92D050"/>
                </a:gs>
                <a:gs pos="82000">
                  <a:srgbClr val="FF6600"/>
                </a:gs>
                <a:gs pos="43000">
                  <a:srgbClr val="FFFF00"/>
                </a:gs>
                <a:gs pos="59000">
                  <a:srgbClr val="FFFF00"/>
                </a:gs>
                <a:gs pos="100000">
                  <a:srgbClr val="FF0000"/>
                </a:gs>
              </a:gsLst>
              <a:lin ang="5400000" scaled="0"/>
            </a:gradFill>
            <a:ln>
              <a:noFill/>
            </a:ln>
            <a:effectLst/>
          </c:spPr>
          <c:invertIfNegative val="0"/>
          <c:dPt>
            <c:idx val="0"/>
            <c:invertIfNegative val="0"/>
            <c:bubble3D val="0"/>
            <c:spPr>
              <a:gradFill>
                <a:gsLst>
                  <a:gs pos="0">
                    <a:srgbClr val="009900"/>
                  </a:gs>
                  <a:gs pos="21000">
                    <a:srgbClr val="FFFF00"/>
                  </a:gs>
                  <a:gs pos="79000">
                    <a:srgbClr val="FF0000"/>
                  </a:gs>
                  <a:gs pos="33000">
                    <a:srgbClr val="FFFF00"/>
                  </a:gs>
                  <a:gs pos="59000">
                    <a:srgbClr val="FF6600"/>
                  </a:gs>
                  <a:gs pos="100000">
                    <a:srgbClr val="8E0000"/>
                  </a:gs>
                </a:gsLst>
                <a:lin ang="5400000" scaled="0"/>
              </a:gradFill>
              <a:ln>
                <a:noFill/>
              </a:ln>
              <a:effectLst/>
            </c:spPr>
            <c:extLst xmlns:c16r2="http://schemas.microsoft.com/office/drawing/2015/06/chart">
              <c:ext xmlns:c16="http://schemas.microsoft.com/office/drawing/2014/chart" uri="{C3380CC4-5D6E-409C-BE32-E72D297353CC}">
                <c16:uniqueId val="{00000006-0C55-40DD-B094-83BB88E011F7}"/>
              </c:ext>
            </c:extLst>
          </c:dPt>
          <c:cat>
            <c:strRef>
              <c:f>Gráficas!$I$12</c:f>
              <c:strCache>
                <c:ptCount val="1"/>
                <c:pt idx="0">
                  <c:v>DIRECCIONAMIENTO Y PLANEACIÓN</c:v>
                </c:pt>
              </c:strCache>
            </c:strRef>
          </c:cat>
          <c:val>
            <c:numRef>
              <c:f>Gráficas!$J$12</c:f>
              <c:numCache>
                <c:formatCode>General</c:formatCode>
                <c:ptCount val="1"/>
                <c:pt idx="0">
                  <c:v>100</c:v>
                </c:pt>
              </c:numCache>
            </c:numRef>
          </c:val>
          <c:extLst xmlns:c16r2="http://schemas.microsoft.com/office/drawing/2015/06/chart">
            <c:ext xmlns:c16="http://schemas.microsoft.com/office/drawing/2014/chart" uri="{C3380CC4-5D6E-409C-BE32-E72D297353CC}">
              <c16:uniqueId val="{00000000-D8B7-480F-A54D-D1D7745B687C}"/>
            </c:ext>
          </c:extLst>
        </c:ser>
        <c:dLbls>
          <c:showLegendKey val="0"/>
          <c:showVal val="0"/>
          <c:showCatName val="0"/>
          <c:showSerName val="0"/>
          <c:showPercent val="0"/>
          <c:showBubbleSize val="0"/>
        </c:dLbls>
        <c:gapWidth val="150"/>
        <c:axId val="214282528"/>
        <c:axId val="215071416"/>
      </c:barChart>
      <c:scatterChart>
        <c:scatterStyle val="lineMarker"/>
        <c:varyColors val="0"/>
        <c:ser>
          <c:idx val="1"/>
          <c:order val="1"/>
          <c:tx>
            <c:strRef>
              <c:f>Gráficas!$K$11</c:f>
              <c:strCache>
                <c:ptCount val="1"/>
                <c:pt idx="0">
                  <c:v>Calificación</c:v>
                </c:pt>
              </c:strCache>
            </c:strRef>
          </c:tx>
          <c:spPr>
            <a:ln w="25400" cap="rnd">
              <a:noFill/>
              <a:round/>
            </a:ln>
            <a:effectLst/>
          </c:spPr>
          <c:marker>
            <c:symbol val="circle"/>
            <c:size val="5"/>
            <c:spPr>
              <a:solidFill>
                <a:schemeClr val="accent2"/>
              </a:solidFill>
              <a:ln w="9525">
                <a:solidFill>
                  <a:schemeClr val="accent2"/>
                </a:solidFill>
              </a:ln>
              <a:effectLst/>
            </c:spPr>
          </c:marker>
          <c:dPt>
            <c:idx val="0"/>
            <c:marker>
              <c:symbol val="dash"/>
              <c:size val="13"/>
              <c:spPr>
                <a:solidFill>
                  <a:schemeClr val="tx1"/>
                </a:solidFill>
                <a:ln w="25400">
                  <a:solidFill>
                    <a:schemeClr val="tx1"/>
                  </a:solidFill>
                  <a:prstDash val="solid"/>
                  <a:headEnd type="triangle"/>
                </a:ln>
                <a:effectLst/>
              </c:spPr>
            </c:marker>
            <c:bubble3D val="0"/>
            <c:spPr>
              <a:ln w="38100" cap="rnd">
                <a:solidFill>
                  <a:schemeClr val="tx1"/>
                </a:solidFill>
                <a:prstDash val="dash"/>
                <a:round/>
                <a:headEnd type="triangle"/>
              </a:ln>
              <a:effectLst/>
            </c:spPr>
            <c:extLst xmlns:c16r2="http://schemas.microsoft.com/office/drawing/2015/06/chart">
              <c:ext xmlns:c16="http://schemas.microsoft.com/office/drawing/2014/chart" uri="{C3380CC4-5D6E-409C-BE32-E72D297353CC}">
                <c16:uniqueId val="{00000002-D8B7-480F-A54D-D1D7745B687C}"/>
              </c:ext>
            </c:extLst>
          </c:dPt>
          <c:dPt>
            <c:idx val="1"/>
            <c:marker>
              <c:symbol val="dash"/>
              <c:size val="13"/>
              <c:spPr>
                <a:solidFill>
                  <a:schemeClr val="tx1"/>
                </a:solidFill>
                <a:ln w="25400">
                  <a:solidFill>
                    <a:schemeClr val="tx1"/>
                  </a:solidFill>
                  <a:headEnd type="triangle"/>
                </a:ln>
                <a:effectLst/>
              </c:spPr>
            </c:marker>
            <c:bubble3D val="0"/>
            <c:spPr>
              <a:ln w="25400" cap="rnd">
                <a:noFill/>
                <a:round/>
              </a:ln>
              <a:effectLst/>
            </c:spPr>
            <c:extLst xmlns:c16r2="http://schemas.microsoft.com/office/drawing/2015/06/chart">
              <c:ext xmlns:c16="http://schemas.microsoft.com/office/drawing/2014/chart" uri="{C3380CC4-5D6E-409C-BE32-E72D297353CC}">
                <c16:uniqueId val="{00000004-D8B7-480F-A54D-D1D7745B687C}"/>
              </c:ext>
            </c:extLst>
          </c:dPt>
          <c:dPt>
            <c:idx val="2"/>
            <c:marker>
              <c:symbol val="dash"/>
              <c:size val="13"/>
              <c:spPr>
                <a:solidFill>
                  <a:schemeClr val="tx1"/>
                </a:solidFill>
                <a:ln w="25400">
                  <a:solidFill>
                    <a:schemeClr val="tx1"/>
                  </a:solidFill>
                  <a:headEnd type="triangle"/>
                </a:ln>
                <a:effectLst/>
              </c:spPr>
            </c:marker>
            <c:bubble3D val="0"/>
            <c:extLst xmlns:c16r2="http://schemas.microsoft.com/office/drawing/2015/06/chart">
              <c:ext xmlns:c16="http://schemas.microsoft.com/office/drawing/2014/chart" uri="{C3380CC4-5D6E-409C-BE32-E72D297353CC}">
                <c16:uniqueId val="{00000005-D8B7-480F-A54D-D1D7745B687C}"/>
              </c:ext>
            </c:extLst>
          </c:dPt>
          <c:dPt>
            <c:idx val="3"/>
            <c:marker>
              <c:symbol val="dash"/>
              <c:size val="13"/>
              <c:spPr>
                <a:solidFill>
                  <a:schemeClr val="tx1"/>
                </a:solidFill>
                <a:ln w="25400">
                  <a:solidFill>
                    <a:schemeClr val="tx1"/>
                  </a:solidFill>
                  <a:headEnd type="triangle"/>
                </a:ln>
                <a:effectLst/>
              </c:spPr>
            </c:marker>
            <c:bubble3D val="0"/>
            <c:extLst xmlns:c16r2="http://schemas.microsoft.com/office/drawing/2015/06/chart">
              <c:ext xmlns:c16="http://schemas.microsoft.com/office/drawing/2014/chart" uri="{C3380CC4-5D6E-409C-BE32-E72D297353CC}">
                <c16:uniqueId val="{00000006-D8B7-480F-A54D-D1D7745B687C}"/>
              </c:ext>
            </c:extLst>
          </c:dPt>
          <c:dLbls>
            <c:spPr>
              <a:noFill/>
              <a:ln>
                <a:noFill/>
              </a:ln>
              <a:effectLst>
                <a:glow rad="228600">
                  <a:schemeClr val="accent3">
                    <a:satMod val="175000"/>
                    <a:alpha val="40000"/>
                  </a:schemeClr>
                </a:glow>
              </a:effectLst>
            </c:spPr>
            <c:txPr>
              <a:bodyPr rot="0" spcFirstLastPara="1" vertOverflow="ellipsis" vert="horz" wrap="square" lIns="38100" tIns="19050" rIns="38100" bIns="19050" anchor="ctr" anchorCtr="1">
                <a:spAutoFit/>
              </a:bodyPr>
              <a:lstStyle/>
              <a:p>
                <a:pPr>
                  <a:defRPr sz="12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strRef>
              <c:f>Gráficas!$I$12</c:f>
              <c:strCache>
                <c:ptCount val="1"/>
                <c:pt idx="0">
                  <c:v>DIRECCIONAMIENTO Y PLANEACIÓN</c:v>
                </c:pt>
              </c:strCache>
            </c:strRef>
          </c:xVal>
          <c:yVal>
            <c:numRef>
              <c:f>Gráficas!$K$12</c:f>
              <c:numCache>
                <c:formatCode>0</c:formatCode>
                <c:ptCount val="1"/>
                <c:pt idx="0">
                  <c:v>64.130434782608702</c:v>
                </c:pt>
              </c:numCache>
            </c:numRef>
          </c:yVal>
          <c:smooth val="0"/>
          <c:extLst xmlns:c16r2="http://schemas.microsoft.com/office/drawing/2015/06/chart">
            <c:ext xmlns:c16="http://schemas.microsoft.com/office/drawing/2014/chart" uri="{C3380CC4-5D6E-409C-BE32-E72D297353CC}">
              <c16:uniqueId val="{00000007-D8B7-480F-A54D-D1D7745B687C}"/>
            </c:ext>
          </c:extLst>
        </c:ser>
        <c:dLbls>
          <c:showLegendKey val="0"/>
          <c:showVal val="0"/>
          <c:showCatName val="0"/>
          <c:showSerName val="0"/>
          <c:showPercent val="0"/>
          <c:showBubbleSize val="0"/>
        </c:dLbls>
        <c:axId val="214282528"/>
        <c:axId val="215071416"/>
      </c:scatterChart>
      <c:catAx>
        <c:axId val="2142825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crossAx val="215071416"/>
        <c:crosses val="autoZero"/>
        <c:auto val="1"/>
        <c:lblAlgn val="ctr"/>
        <c:lblOffset val="100"/>
        <c:noMultiLvlLbl val="0"/>
      </c:catAx>
      <c:valAx>
        <c:axId val="215071416"/>
        <c:scaling>
          <c:orientation val="minMax"/>
          <c:max val="100"/>
        </c:scaling>
        <c:delete val="0"/>
        <c:axPos val="l"/>
        <c:majorGridlines>
          <c:spPr>
            <a:ln w="6350" cap="flat" cmpd="sng" algn="ctr">
              <a:solidFill>
                <a:schemeClr val="bg1">
                  <a:lumMod val="95000"/>
                </a:schemeClr>
              </a:solidFill>
              <a:prstDash val="sysDash"/>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crossAx val="214282528"/>
        <c:crosses val="autoZero"/>
        <c:crossBetween val="between"/>
        <c:majorUnit val="20"/>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0040488063963469E-2"/>
          <c:y val="3.6529666037268628E-2"/>
          <c:w val="0.91918152892341343"/>
          <c:h val="0.80193651682704947"/>
        </c:manualLayout>
      </c:layout>
      <c:barChart>
        <c:barDir val="col"/>
        <c:grouping val="clustered"/>
        <c:varyColors val="0"/>
        <c:ser>
          <c:idx val="0"/>
          <c:order val="0"/>
          <c:tx>
            <c:strRef>
              <c:f>Gráficas!$K$78</c:f>
              <c:strCache>
                <c:ptCount val="1"/>
              </c:strCache>
            </c:strRef>
          </c:tx>
          <c:spPr>
            <a:gradFill>
              <a:gsLst>
                <a:gs pos="0">
                  <a:srgbClr val="009900"/>
                </a:gs>
                <a:gs pos="21000">
                  <a:srgbClr val="FFFF00"/>
                </a:gs>
                <a:gs pos="80000">
                  <a:srgbClr val="FF0000"/>
                </a:gs>
                <a:gs pos="33000">
                  <a:srgbClr val="FFFF00"/>
                </a:gs>
                <a:gs pos="56000">
                  <a:srgbClr val="FF6600"/>
                </a:gs>
                <a:gs pos="100000">
                  <a:srgbClr val="8E0000"/>
                </a:gs>
              </a:gsLst>
              <a:lin ang="5400000" scaled="0"/>
            </a:gradFill>
            <a:ln>
              <a:noFill/>
            </a:ln>
            <a:effectLst/>
          </c:spPr>
          <c:invertIfNegative val="0"/>
          <c:cat>
            <c:strRef>
              <c:f>Gráficas!$K$104</c:f>
              <c:strCache>
                <c:ptCount val="1"/>
                <c:pt idx="0">
                  <c:v>Liderazgo Estratégico</c:v>
                </c:pt>
              </c:strCache>
            </c:strRef>
          </c:cat>
          <c:val>
            <c:numRef>
              <c:f>Gráficas!$L$104</c:f>
              <c:numCache>
                <c:formatCode>General</c:formatCode>
                <c:ptCount val="1"/>
                <c:pt idx="0">
                  <c:v>100</c:v>
                </c:pt>
              </c:numCache>
            </c:numRef>
          </c:val>
          <c:extLst xmlns:c16r2="http://schemas.microsoft.com/office/drawing/2015/06/chart">
            <c:ext xmlns:c16="http://schemas.microsoft.com/office/drawing/2014/chart" uri="{C3380CC4-5D6E-409C-BE32-E72D297353CC}">
              <c16:uniqueId val="{00000000-4258-4077-8DDA-EB1CDB677232}"/>
            </c:ext>
          </c:extLst>
        </c:ser>
        <c:dLbls>
          <c:showLegendKey val="0"/>
          <c:showVal val="0"/>
          <c:showCatName val="0"/>
          <c:showSerName val="0"/>
          <c:showPercent val="0"/>
          <c:showBubbleSize val="0"/>
        </c:dLbls>
        <c:gapWidth val="150"/>
        <c:axId val="215072200"/>
        <c:axId val="215072592"/>
      </c:barChart>
      <c:scatterChart>
        <c:scatterStyle val="lineMarker"/>
        <c:varyColors val="0"/>
        <c:ser>
          <c:idx val="1"/>
          <c:order val="1"/>
          <c:tx>
            <c:strRef>
              <c:f>Gráficas!$K$78</c:f>
              <c:strCache>
                <c:ptCount val="1"/>
              </c:strCache>
            </c:strRef>
          </c:tx>
          <c:spPr>
            <a:ln w="25400" cap="rnd">
              <a:noFill/>
              <a:round/>
            </a:ln>
            <a:effectLst/>
          </c:spPr>
          <c:marker>
            <c:symbol val="circle"/>
            <c:size val="5"/>
            <c:spPr>
              <a:solidFill>
                <a:schemeClr val="accent2"/>
              </a:solidFill>
              <a:ln w="9525">
                <a:solidFill>
                  <a:schemeClr val="accent2"/>
                </a:solidFill>
              </a:ln>
              <a:effectLst/>
            </c:spPr>
          </c:marker>
          <c:dPt>
            <c:idx val="0"/>
            <c:marker>
              <c:symbol val="dash"/>
              <c:size val="13"/>
              <c:spPr>
                <a:solidFill>
                  <a:schemeClr val="tx1"/>
                </a:solidFill>
                <a:ln w="25400">
                  <a:solidFill>
                    <a:schemeClr val="tx1"/>
                  </a:solidFill>
                  <a:prstDash val="solid"/>
                  <a:headEnd type="triangle"/>
                </a:ln>
                <a:effectLst/>
              </c:spPr>
            </c:marker>
            <c:bubble3D val="0"/>
            <c:spPr>
              <a:ln w="38100" cap="rnd">
                <a:solidFill>
                  <a:schemeClr val="tx1"/>
                </a:solidFill>
                <a:prstDash val="dash"/>
                <a:round/>
                <a:headEnd type="triangle"/>
              </a:ln>
              <a:effectLst/>
            </c:spPr>
            <c:extLst xmlns:c16r2="http://schemas.microsoft.com/office/drawing/2015/06/chart">
              <c:ext xmlns:c16="http://schemas.microsoft.com/office/drawing/2014/chart" uri="{C3380CC4-5D6E-409C-BE32-E72D297353CC}">
                <c16:uniqueId val="{00000002-4258-4077-8DDA-EB1CDB677232}"/>
              </c:ext>
            </c:extLst>
          </c:dPt>
          <c:dPt>
            <c:idx val="1"/>
            <c:marker>
              <c:symbol val="dash"/>
              <c:size val="13"/>
              <c:spPr>
                <a:solidFill>
                  <a:schemeClr val="tx1"/>
                </a:solidFill>
                <a:ln w="25400">
                  <a:solidFill>
                    <a:schemeClr val="tx1"/>
                  </a:solidFill>
                  <a:headEnd type="triangle"/>
                </a:ln>
                <a:effectLst/>
              </c:spPr>
            </c:marker>
            <c:bubble3D val="0"/>
            <c:spPr>
              <a:ln w="25400" cap="rnd">
                <a:noFill/>
                <a:round/>
              </a:ln>
              <a:effectLst/>
            </c:spPr>
            <c:extLst xmlns:c16r2="http://schemas.microsoft.com/office/drawing/2015/06/chart">
              <c:ext xmlns:c16="http://schemas.microsoft.com/office/drawing/2014/chart" uri="{C3380CC4-5D6E-409C-BE32-E72D297353CC}">
                <c16:uniqueId val="{00000004-4258-4077-8DDA-EB1CDB677232}"/>
              </c:ext>
            </c:extLst>
          </c:dPt>
          <c:dPt>
            <c:idx val="2"/>
            <c:marker>
              <c:symbol val="dash"/>
              <c:size val="13"/>
              <c:spPr>
                <a:solidFill>
                  <a:schemeClr val="tx1"/>
                </a:solidFill>
                <a:ln w="25400">
                  <a:solidFill>
                    <a:schemeClr val="tx1"/>
                  </a:solidFill>
                  <a:headEnd type="triangle"/>
                </a:ln>
                <a:effectLst/>
              </c:spPr>
            </c:marker>
            <c:bubble3D val="0"/>
            <c:extLst xmlns:c16r2="http://schemas.microsoft.com/office/drawing/2015/06/chart">
              <c:ext xmlns:c16="http://schemas.microsoft.com/office/drawing/2014/chart" uri="{C3380CC4-5D6E-409C-BE32-E72D297353CC}">
                <c16:uniqueId val="{00000005-4258-4077-8DDA-EB1CDB677232}"/>
              </c:ext>
            </c:extLst>
          </c:dPt>
          <c:dPt>
            <c:idx val="3"/>
            <c:marker>
              <c:symbol val="dash"/>
              <c:size val="13"/>
              <c:spPr>
                <a:solidFill>
                  <a:schemeClr val="tx1"/>
                </a:solidFill>
                <a:ln w="25400">
                  <a:solidFill>
                    <a:schemeClr val="tx1"/>
                  </a:solidFill>
                  <a:headEnd type="triangle"/>
                </a:ln>
                <a:effectLst/>
              </c:spPr>
            </c:marker>
            <c:bubble3D val="0"/>
            <c:extLst xmlns:c16r2="http://schemas.microsoft.com/office/drawing/2015/06/chart">
              <c:ext xmlns:c16="http://schemas.microsoft.com/office/drawing/2014/chart" uri="{C3380CC4-5D6E-409C-BE32-E72D297353CC}">
                <c16:uniqueId val="{00000006-4258-4077-8DDA-EB1CDB677232}"/>
              </c:ext>
            </c:extLst>
          </c:dPt>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strRef>
              <c:f>Gráficas!$K$104</c:f>
              <c:strCache>
                <c:ptCount val="1"/>
                <c:pt idx="0">
                  <c:v>Liderazgo Estratégico</c:v>
                </c:pt>
              </c:strCache>
            </c:strRef>
          </c:xVal>
          <c:yVal>
            <c:numRef>
              <c:f>Gráficas!$M$104</c:f>
              <c:numCache>
                <c:formatCode>0.0</c:formatCode>
                <c:ptCount val="1"/>
                <c:pt idx="0">
                  <c:v>68.888888888888886</c:v>
                </c:pt>
              </c:numCache>
            </c:numRef>
          </c:yVal>
          <c:smooth val="0"/>
          <c:extLst xmlns:c16r2="http://schemas.microsoft.com/office/drawing/2015/06/chart">
            <c:ext xmlns:c16="http://schemas.microsoft.com/office/drawing/2014/chart" uri="{C3380CC4-5D6E-409C-BE32-E72D297353CC}">
              <c16:uniqueId val="{00000007-4258-4077-8DDA-EB1CDB677232}"/>
            </c:ext>
          </c:extLst>
        </c:ser>
        <c:dLbls>
          <c:showLegendKey val="0"/>
          <c:showVal val="0"/>
          <c:showCatName val="0"/>
          <c:showSerName val="0"/>
          <c:showPercent val="0"/>
          <c:showBubbleSize val="0"/>
        </c:dLbls>
        <c:axId val="215072200"/>
        <c:axId val="215072592"/>
      </c:scatterChart>
      <c:catAx>
        <c:axId val="2150722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crossAx val="215072592"/>
        <c:crosses val="autoZero"/>
        <c:auto val="1"/>
        <c:lblAlgn val="ctr"/>
        <c:lblOffset val="100"/>
        <c:noMultiLvlLbl val="0"/>
      </c:catAx>
      <c:valAx>
        <c:axId val="215072592"/>
        <c:scaling>
          <c:orientation val="minMax"/>
          <c:max val="100"/>
        </c:scaling>
        <c:delete val="0"/>
        <c:axPos val="l"/>
        <c:majorGridlines>
          <c:spPr>
            <a:ln w="6350" cap="flat" cmpd="sng" algn="ctr">
              <a:solidFill>
                <a:schemeClr val="bg1">
                  <a:lumMod val="95000"/>
                </a:schemeClr>
              </a:solidFill>
              <a:prstDash val="sysDash"/>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crossAx val="215072200"/>
        <c:crosses val="autoZero"/>
        <c:crossBetween val="between"/>
        <c:majorUnit val="20"/>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3.svg"/><Relationship Id="rId2" Type="http://schemas.openxmlformats.org/officeDocument/2006/relationships/image" Target="../media/image2.png"/><Relationship Id="rId1" Type="http://schemas.openxmlformats.org/officeDocument/2006/relationships/hyperlink" Target="#Inicio!A1"/><Relationship Id="rId4"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3.svg"/><Relationship Id="rId7" Type="http://schemas.openxmlformats.org/officeDocument/2006/relationships/image" Target="../media/image1.png"/><Relationship Id="rId2" Type="http://schemas.openxmlformats.org/officeDocument/2006/relationships/image" Target="../media/image3.png"/><Relationship Id="rId1" Type="http://schemas.openxmlformats.org/officeDocument/2006/relationships/hyperlink" Target="#Inicio!A1"/><Relationship Id="rId6" Type="http://schemas.openxmlformats.org/officeDocument/2006/relationships/image" Target="../media/image6.svg"/><Relationship Id="rId5" Type="http://schemas.openxmlformats.org/officeDocument/2006/relationships/image" Target="../media/image4.png"/><Relationship Id="rId4" Type="http://schemas.openxmlformats.org/officeDocument/2006/relationships/hyperlink" Target="#Gr&#225;ficas!A1"/></Relationships>
</file>

<file path=xl/drawings/_rels/drawing4.xml.rels><?xml version="1.0" encoding="UTF-8" standalone="yes"?>
<Relationships xmlns="http://schemas.openxmlformats.org/package/2006/relationships"><Relationship Id="rId8" Type="http://schemas.openxmlformats.org/officeDocument/2006/relationships/chart" Target="../charts/chart5.xml"/><Relationship Id="rId3" Type="http://schemas.openxmlformats.org/officeDocument/2006/relationships/chart" Target="../charts/chart3.xml"/><Relationship Id="rId7" Type="http://schemas.openxmlformats.org/officeDocument/2006/relationships/image" Target="../media/image3.svg"/><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image" Target="../media/image5.png"/><Relationship Id="rId5" Type="http://schemas.openxmlformats.org/officeDocument/2006/relationships/hyperlink" Target="#Inicio!A1"/><Relationship Id="rId4" Type="http://schemas.openxmlformats.org/officeDocument/2006/relationships/chart" Target="../charts/chart4.xml"/><Relationship Id="rId9" Type="http://schemas.openxmlformats.org/officeDocument/2006/relationships/image" Target="../media/image6.png"/></Relationships>
</file>

<file path=xl/drawings/_rels/drawing5.xml.rels><?xml version="1.0" encoding="UTF-8" standalone="yes"?>
<Relationships xmlns="http://schemas.openxmlformats.org/package/2006/relationships"><Relationship Id="rId3" Type="http://schemas.openxmlformats.org/officeDocument/2006/relationships/image" Target="../media/image3.svg"/><Relationship Id="rId2" Type="http://schemas.openxmlformats.org/officeDocument/2006/relationships/image" Target="../media/image7.png"/><Relationship Id="rId1" Type="http://schemas.openxmlformats.org/officeDocument/2006/relationships/hyperlink" Target="#Inicio!A1"/><Relationship Id="rId5" Type="http://schemas.openxmlformats.org/officeDocument/2006/relationships/image" Target="../media/image9.emf"/><Relationship Id="rId4" Type="http://schemas.openxmlformats.org/officeDocument/2006/relationships/image" Target="../media/image8.png"/></Relationships>
</file>

<file path=xl/drawings/_rels/drawing6.xml.rels><?xml version="1.0" encoding="UTF-8" standalone="yes"?>
<Relationships xmlns="http://schemas.openxmlformats.org/package/2006/relationships"><Relationship Id="rId3" Type="http://schemas.openxmlformats.org/officeDocument/2006/relationships/image" Target="../media/image12.png"/><Relationship Id="rId7" Type="http://schemas.openxmlformats.org/officeDocument/2006/relationships/image" Target="../media/image16.png"/><Relationship Id="rId2" Type="http://schemas.openxmlformats.org/officeDocument/2006/relationships/image" Target="../media/image11.png"/><Relationship Id="rId1" Type="http://schemas.openxmlformats.org/officeDocument/2006/relationships/image" Target="../media/image10.png"/><Relationship Id="rId6" Type="http://schemas.openxmlformats.org/officeDocument/2006/relationships/image" Target="../media/image15.png"/><Relationship Id="rId5" Type="http://schemas.openxmlformats.org/officeDocument/2006/relationships/image" Target="../media/image14.png"/><Relationship Id="rId4" Type="http://schemas.openxmlformats.org/officeDocument/2006/relationships/image" Target="../media/image13.png"/></Relationships>
</file>

<file path=xl/drawings/drawing1.xml><?xml version="1.0" encoding="utf-8"?>
<xdr:wsDr xmlns:xdr="http://schemas.openxmlformats.org/drawingml/2006/spreadsheetDrawing" xmlns:a="http://schemas.openxmlformats.org/drawingml/2006/main">
  <xdr:twoCellAnchor editAs="oneCell">
    <xdr:from>
      <xdr:col>7</xdr:col>
      <xdr:colOff>338667</xdr:colOff>
      <xdr:row>1</xdr:row>
      <xdr:rowOff>116417</xdr:rowOff>
    </xdr:from>
    <xdr:to>
      <xdr:col>12</xdr:col>
      <xdr:colOff>488667</xdr:colOff>
      <xdr:row>1</xdr:row>
      <xdr:rowOff>1073516</xdr:rowOff>
    </xdr:to>
    <xdr:pic>
      <xdr:nvPicPr>
        <xdr:cNvPr id="3" name="Imagen 2">
          <a:extLst>
            <a:ext uri="{FF2B5EF4-FFF2-40B4-BE49-F238E27FC236}">
              <a16:creationId xmlns="" xmlns:a16="http://schemas.microsoft.com/office/drawing/2014/main" id="{743CCAE2-5C81-49EA-9362-9E782463C62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275667" y="232834"/>
          <a:ext cx="3960000" cy="95709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10</xdr:col>
      <xdr:colOff>309562</xdr:colOff>
      <xdr:row>85</xdr:row>
      <xdr:rowOff>11907</xdr:rowOff>
    </xdr:from>
    <xdr:to>
      <xdr:col>11</xdr:col>
      <xdr:colOff>461962</xdr:colOff>
      <xdr:row>90</xdr:row>
      <xdr:rowOff>33338</xdr:rowOff>
    </xdr:to>
    <xdr:pic>
      <xdr:nvPicPr>
        <xdr:cNvPr id="3" name="Gráfico 2" descr="Lista de comprobación">
          <a:hlinkClick xmlns:r="http://schemas.openxmlformats.org/officeDocument/2006/relationships" r:id="rId1"/>
          <a:extLst>
            <a:ext uri="{FF2B5EF4-FFF2-40B4-BE49-F238E27FC236}">
              <a16:creationId xmlns="" xmlns:a16="http://schemas.microsoft.com/office/drawing/2014/main" id="{00000000-0008-0000-01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 xmlns:asvg="http://schemas.microsoft.com/office/drawing/2016/SVG/main" r:embed="rId3"/>
            </a:ext>
          </a:extLst>
        </a:blip>
        <a:stretch>
          <a:fillRect/>
        </a:stretch>
      </xdr:blipFill>
      <xdr:spPr>
        <a:xfrm>
          <a:off x="6607968" y="22598063"/>
          <a:ext cx="914400" cy="914400"/>
        </a:xfrm>
        <a:prstGeom prst="rect">
          <a:avLst/>
        </a:prstGeom>
      </xdr:spPr>
    </xdr:pic>
    <xdr:clientData/>
  </xdr:twoCellAnchor>
  <xdr:twoCellAnchor editAs="oneCell">
    <xdr:from>
      <xdr:col>8</xdr:col>
      <xdr:colOff>0</xdr:colOff>
      <xdr:row>1</xdr:row>
      <xdr:rowOff>95250</xdr:rowOff>
    </xdr:from>
    <xdr:to>
      <xdr:col>13</xdr:col>
      <xdr:colOff>150000</xdr:colOff>
      <xdr:row>1</xdr:row>
      <xdr:rowOff>1052349</xdr:rowOff>
    </xdr:to>
    <xdr:pic>
      <xdr:nvPicPr>
        <xdr:cNvPr id="4" name="Imagen 3">
          <a:extLst>
            <a:ext uri="{FF2B5EF4-FFF2-40B4-BE49-F238E27FC236}">
              <a16:creationId xmlns="" xmlns:a16="http://schemas.microsoft.com/office/drawing/2014/main" id="{5EB47C0D-970B-4711-9D8B-0F0D5CD8ACF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773083" y="179917"/>
          <a:ext cx="3960000" cy="95709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10</xdr:col>
      <xdr:colOff>69057</xdr:colOff>
      <xdr:row>7</xdr:row>
      <xdr:rowOff>314663</xdr:rowOff>
    </xdr:from>
    <xdr:to>
      <xdr:col>12</xdr:col>
      <xdr:colOff>238125</xdr:colOff>
      <xdr:row>10</xdr:row>
      <xdr:rowOff>62607</xdr:rowOff>
    </xdr:to>
    <xdr:pic>
      <xdr:nvPicPr>
        <xdr:cNvPr id="2" name="Gráfico 1" descr="Lista de comprobación">
          <a:hlinkClick xmlns:r="http://schemas.openxmlformats.org/officeDocument/2006/relationships" r:id="rId1"/>
          <a:extLst>
            <a:ext uri="{FF2B5EF4-FFF2-40B4-BE49-F238E27FC236}">
              <a16:creationId xmlns="" xmlns:a16="http://schemas.microsoft.com/office/drawing/2014/main" id="{00000000-0008-0000-02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 xmlns:asvg="http://schemas.microsoft.com/office/drawing/2016/SVG/main" r:embed="rId3"/>
            </a:ext>
          </a:extLst>
        </a:blip>
        <a:stretch>
          <a:fillRect/>
        </a:stretch>
      </xdr:blipFill>
      <xdr:spPr>
        <a:xfrm>
          <a:off x="14558963" y="2934038"/>
          <a:ext cx="1181100" cy="1021913"/>
        </a:xfrm>
        <a:prstGeom prst="rect">
          <a:avLst/>
        </a:prstGeom>
      </xdr:spPr>
    </xdr:pic>
    <xdr:clientData/>
  </xdr:twoCellAnchor>
  <xdr:twoCellAnchor editAs="oneCell">
    <xdr:from>
      <xdr:col>10</xdr:col>
      <xdr:colOff>120064</xdr:colOff>
      <xdr:row>12</xdr:row>
      <xdr:rowOff>411615</xdr:rowOff>
    </xdr:from>
    <xdr:to>
      <xdr:col>12</xdr:col>
      <xdr:colOff>125690</xdr:colOff>
      <xdr:row>14</xdr:row>
      <xdr:rowOff>93547</xdr:rowOff>
    </xdr:to>
    <xdr:pic>
      <xdr:nvPicPr>
        <xdr:cNvPr id="6" name="Gráfico 4" descr="Gráfico de barras">
          <a:hlinkClick xmlns:r="http://schemas.openxmlformats.org/officeDocument/2006/relationships" r:id="rId4"/>
          <a:extLst>
            <a:ext uri="{FF2B5EF4-FFF2-40B4-BE49-F238E27FC236}">
              <a16:creationId xmlns="" xmlns:a16="http://schemas.microsoft.com/office/drawing/2014/main" id="{00000000-0008-0000-0200-00000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 xmlns:asvg="http://schemas.microsoft.com/office/drawing/2016/SVG/main" r:embed="rId6"/>
            </a:ext>
          </a:extLst>
        </a:blip>
        <a:stretch>
          <a:fillRect/>
        </a:stretch>
      </xdr:blipFill>
      <xdr:spPr>
        <a:xfrm>
          <a:off x="14609970" y="5388428"/>
          <a:ext cx="1017658" cy="1027338"/>
        </a:xfrm>
        <a:prstGeom prst="rect">
          <a:avLst/>
        </a:prstGeom>
      </xdr:spPr>
    </xdr:pic>
    <xdr:clientData/>
  </xdr:twoCellAnchor>
  <xdr:twoCellAnchor editAs="oneCell">
    <xdr:from>
      <xdr:col>5</xdr:col>
      <xdr:colOff>785813</xdr:colOff>
      <xdr:row>0</xdr:row>
      <xdr:rowOff>226218</xdr:rowOff>
    </xdr:from>
    <xdr:to>
      <xdr:col>6</xdr:col>
      <xdr:colOff>3436125</xdr:colOff>
      <xdr:row>1</xdr:row>
      <xdr:rowOff>28411</xdr:rowOff>
    </xdr:to>
    <xdr:pic>
      <xdr:nvPicPr>
        <xdr:cNvPr id="5" name="Imagen 4">
          <a:extLst>
            <a:ext uri="{FF2B5EF4-FFF2-40B4-BE49-F238E27FC236}">
              <a16:creationId xmlns="" xmlns:a16="http://schemas.microsoft.com/office/drawing/2014/main" id="{5D647A82-1830-4B7A-8072-F94FE0221EEB}"/>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5226844" y="226218"/>
          <a:ext cx="3960000" cy="95709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6</xdr:col>
      <xdr:colOff>637124</xdr:colOff>
      <xdr:row>29</xdr:row>
      <xdr:rowOff>95250</xdr:rowOff>
    </xdr:from>
    <xdr:to>
      <xdr:col>16</xdr:col>
      <xdr:colOff>217124</xdr:colOff>
      <xdr:row>48</xdr:row>
      <xdr:rowOff>85969</xdr:rowOff>
    </xdr:to>
    <xdr:graphicFrame macro="">
      <xdr:nvGraphicFramePr>
        <xdr:cNvPr id="2" name="Gráfico 1">
          <a:extLst>
            <a:ext uri="{FF2B5EF4-FFF2-40B4-BE49-F238E27FC236}">
              <a16:creationId xmlns=""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107156</xdr:colOff>
      <xdr:row>54</xdr:row>
      <xdr:rowOff>71441</xdr:rowOff>
    </xdr:from>
    <xdr:to>
      <xdr:col>16</xdr:col>
      <xdr:colOff>434436</xdr:colOff>
      <xdr:row>72</xdr:row>
      <xdr:rowOff>96753</xdr:rowOff>
    </xdr:to>
    <xdr:graphicFrame macro="">
      <xdr:nvGraphicFramePr>
        <xdr:cNvPr id="3" name="Gráfico 2">
          <a:extLst>
            <a:ext uri="{FF2B5EF4-FFF2-40B4-BE49-F238E27FC236}">
              <a16:creationId xmlns=""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315656</xdr:colOff>
      <xdr:row>77</xdr:row>
      <xdr:rowOff>83343</xdr:rowOff>
    </xdr:from>
    <xdr:to>
      <xdr:col>16</xdr:col>
      <xdr:colOff>615656</xdr:colOff>
      <xdr:row>95</xdr:row>
      <xdr:rowOff>108656</xdr:rowOff>
    </xdr:to>
    <xdr:graphicFrame macro="">
      <xdr:nvGraphicFramePr>
        <xdr:cNvPr id="4" name="Gráfico 3">
          <a:extLst>
            <a:ext uri="{FF2B5EF4-FFF2-40B4-BE49-F238E27FC236}">
              <a16:creationId xmlns="" xmlns:a16="http://schemas.microsoft.com/office/drawing/2014/main" id="{00000000-0008-0000-0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702468</xdr:colOff>
      <xdr:row>7</xdr:row>
      <xdr:rowOff>130969</xdr:rowOff>
    </xdr:from>
    <xdr:to>
      <xdr:col>15</xdr:col>
      <xdr:colOff>684468</xdr:colOff>
      <xdr:row>25</xdr:row>
      <xdr:rowOff>156282</xdr:rowOff>
    </xdr:to>
    <xdr:graphicFrame macro="">
      <xdr:nvGraphicFramePr>
        <xdr:cNvPr id="5" name="Gráfico 4">
          <a:extLst>
            <a:ext uri="{FF2B5EF4-FFF2-40B4-BE49-F238E27FC236}">
              <a16:creationId xmlns="" xmlns:a16="http://schemas.microsoft.com/office/drawing/2014/main" id="{00000000-0008-0000-0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10</xdr:col>
      <xdr:colOff>130969</xdr:colOff>
      <xdr:row>122</xdr:row>
      <xdr:rowOff>71438</xdr:rowOff>
    </xdr:from>
    <xdr:to>
      <xdr:col>11</xdr:col>
      <xdr:colOff>581025</xdr:colOff>
      <xdr:row>128</xdr:row>
      <xdr:rowOff>57150</xdr:rowOff>
    </xdr:to>
    <xdr:pic>
      <xdr:nvPicPr>
        <xdr:cNvPr id="6" name="Gráfico 5" descr="Lista de comprobación">
          <a:hlinkClick xmlns:r="http://schemas.openxmlformats.org/officeDocument/2006/relationships" r:id="rId5"/>
          <a:extLst>
            <a:ext uri="{FF2B5EF4-FFF2-40B4-BE49-F238E27FC236}">
              <a16:creationId xmlns="" xmlns:a16="http://schemas.microsoft.com/office/drawing/2014/main" id="{00000000-0008-0000-0300-000006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 uri="{96DAC541-7B7A-43D3-8B79-37D633B846F1}">
              <asvg:svgBlip xmlns="" xmlns:asvg="http://schemas.microsoft.com/office/drawing/2016/SVG/main" r:embed="rId7"/>
            </a:ext>
          </a:extLst>
        </a:blip>
        <a:stretch>
          <a:fillRect/>
        </a:stretch>
      </xdr:blipFill>
      <xdr:spPr>
        <a:xfrm>
          <a:off x="6405563" y="22990969"/>
          <a:ext cx="1212056" cy="1057275"/>
        </a:xfrm>
        <a:prstGeom prst="rect">
          <a:avLst/>
        </a:prstGeom>
      </xdr:spPr>
    </xdr:pic>
    <xdr:clientData/>
  </xdr:twoCellAnchor>
  <xdr:twoCellAnchor>
    <xdr:from>
      <xdr:col>7</xdr:col>
      <xdr:colOff>357188</xdr:colOff>
      <xdr:row>100</xdr:row>
      <xdr:rowOff>23813</xdr:rowOff>
    </xdr:from>
    <xdr:to>
      <xdr:col>16</xdr:col>
      <xdr:colOff>339188</xdr:colOff>
      <xdr:row>118</xdr:row>
      <xdr:rowOff>49128</xdr:rowOff>
    </xdr:to>
    <xdr:graphicFrame macro="">
      <xdr:nvGraphicFramePr>
        <xdr:cNvPr id="7" name="Gráfico 6">
          <a:extLst>
            <a:ext uri="{FF2B5EF4-FFF2-40B4-BE49-F238E27FC236}">
              <a16:creationId xmlns="" xmlns:a16="http://schemas.microsoft.com/office/drawing/2014/main" id="{00000000-0008-0000-03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8</xdr:col>
      <xdr:colOff>392906</xdr:colOff>
      <xdr:row>1</xdr:row>
      <xdr:rowOff>0</xdr:rowOff>
    </xdr:from>
    <xdr:to>
      <xdr:col>13</xdr:col>
      <xdr:colOff>362906</xdr:colOff>
      <xdr:row>1</xdr:row>
      <xdr:rowOff>1159415</xdr:rowOff>
    </xdr:to>
    <xdr:pic>
      <xdr:nvPicPr>
        <xdr:cNvPr id="8" name="Imagen 7">
          <a:extLst>
            <a:ext uri="{FF2B5EF4-FFF2-40B4-BE49-F238E27FC236}">
              <a16:creationId xmlns="" xmlns:a16="http://schemas.microsoft.com/office/drawing/2014/main" id="{00000000-0008-0000-0300-000008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5143500" y="0"/>
          <a:ext cx="3780000" cy="115941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511969</xdr:colOff>
      <xdr:row>77</xdr:row>
      <xdr:rowOff>11906</xdr:rowOff>
    </xdr:from>
    <xdr:to>
      <xdr:col>10</xdr:col>
      <xdr:colOff>914400</xdr:colOff>
      <xdr:row>82</xdr:row>
      <xdr:rowOff>33338</xdr:rowOff>
    </xdr:to>
    <xdr:pic>
      <xdr:nvPicPr>
        <xdr:cNvPr id="2" name="Gráfico 1" descr="Lista de comprobación">
          <a:hlinkClick xmlns:r="http://schemas.openxmlformats.org/officeDocument/2006/relationships" r:id="rId1"/>
          <a:extLst>
            <a:ext uri="{FF2B5EF4-FFF2-40B4-BE49-F238E27FC236}">
              <a16:creationId xmlns="" xmlns:a16="http://schemas.microsoft.com/office/drawing/2014/main" id="{00000000-0008-0000-04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 xmlns:asvg="http://schemas.microsoft.com/office/drawing/2016/SVG/main" r:embed="rId3"/>
            </a:ext>
          </a:extLst>
        </a:blip>
        <a:stretch>
          <a:fillRect/>
        </a:stretch>
      </xdr:blipFill>
      <xdr:spPr>
        <a:xfrm>
          <a:off x="7893844" y="19669125"/>
          <a:ext cx="914400" cy="914400"/>
        </a:xfrm>
        <a:prstGeom prst="rect">
          <a:avLst/>
        </a:prstGeom>
      </xdr:spPr>
    </xdr:pic>
    <xdr:clientData/>
  </xdr:twoCellAnchor>
  <xdr:twoCellAnchor editAs="oneCell">
    <xdr:from>
      <xdr:col>4</xdr:col>
      <xdr:colOff>2455333</xdr:colOff>
      <xdr:row>11</xdr:row>
      <xdr:rowOff>84667</xdr:rowOff>
    </xdr:from>
    <xdr:to>
      <xdr:col>10</xdr:col>
      <xdr:colOff>1589250</xdr:colOff>
      <xdr:row>12</xdr:row>
      <xdr:rowOff>58748</xdr:rowOff>
    </xdr:to>
    <xdr:pic>
      <xdr:nvPicPr>
        <xdr:cNvPr id="5" name="Imagen 4">
          <a:extLst>
            <a:ext uri="{FF2B5EF4-FFF2-40B4-BE49-F238E27FC236}">
              <a16:creationId xmlns="" xmlns:a16="http://schemas.microsoft.com/office/drawing/2014/main" id="{175FEF22-EDA0-4B65-B120-98985D9E34C1}"/>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5630333" y="190500"/>
          <a:ext cx="3780000" cy="1159415"/>
        </a:xfrm>
        <a:prstGeom prst="rect">
          <a:avLst/>
        </a:prstGeom>
      </xdr:spPr>
    </xdr:pic>
    <xdr:clientData/>
  </xdr:twoCellAnchor>
  <xdr:twoCellAnchor>
    <xdr:from>
      <xdr:col>2</xdr:col>
      <xdr:colOff>935832</xdr:colOff>
      <xdr:row>1</xdr:row>
      <xdr:rowOff>34591</xdr:rowOff>
    </xdr:from>
    <xdr:to>
      <xdr:col>3</xdr:col>
      <xdr:colOff>1285876</xdr:colOff>
      <xdr:row>5</xdr:row>
      <xdr:rowOff>28575</xdr:rowOff>
    </xdr:to>
    <xdr:pic>
      <xdr:nvPicPr>
        <xdr:cNvPr id="4" name="Picture 8">
          <a:extLst>
            <a:ext uri="{FF2B5EF4-FFF2-40B4-BE49-F238E27FC236}">
              <a16:creationId xmlns="" xmlns:a16="http://schemas.microsoft.com/office/drawing/2014/main" id="{00000000-0008-0000-0400-000005000000}"/>
            </a:ext>
          </a:extLst>
        </xdr:cNvPr>
        <xdr:cNvPicPr preferRelativeResize="0">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t="14145"/>
        <a:stretch>
          <a:fillRect/>
        </a:stretch>
      </xdr:blipFill>
      <xdr:spPr bwMode="auto">
        <a:xfrm>
          <a:off x="1154907" y="215566"/>
          <a:ext cx="1788319" cy="7178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935832</xdr:colOff>
      <xdr:row>1</xdr:row>
      <xdr:rowOff>34591</xdr:rowOff>
    </xdr:from>
    <xdr:to>
      <xdr:col>3</xdr:col>
      <xdr:colOff>1285876</xdr:colOff>
      <xdr:row>5</xdr:row>
      <xdr:rowOff>28575</xdr:rowOff>
    </xdr:to>
    <xdr:pic>
      <xdr:nvPicPr>
        <xdr:cNvPr id="6" name="Picture 8">
          <a:extLst>
            <a:ext uri="{FF2B5EF4-FFF2-40B4-BE49-F238E27FC236}">
              <a16:creationId xmlns="" xmlns:a16="http://schemas.microsoft.com/office/drawing/2014/main" id="{00000000-0008-0000-0400-000005000000}"/>
            </a:ext>
          </a:extLst>
        </xdr:cNvPr>
        <xdr:cNvPicPr preferRelativeResize="0">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t="14145"/>
        <a:stretch>
          <a:fillRect/>
        </a:stretch>
      </xdr:blipFill>
      <xdr:spPr bwMode="auto">
        <a:xfrm>
          <a:off x="2288382" y="225091"/>
          <a:ext cx="759619" cy="7178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761999</xdr:colOff>
      <xdr:row>1</xdr:row>
      <xdr:rowOff>0</xdr:rowOff>
    </xdr:from>
    <xdr:to>
      <xdr:col>10</xdr:col>
      <xdr:colOff>9524</xdr:colOff>
      <xdr:row>11</xdr:row>
      <xdr:rowOff>142875</xdr:rowOff>
    </xdr:to>
    <xdr:pic>
      <xdr:nvPicPr>
        <xdr:cNvPr id="2" name="Imagen 1"/>
        <xdr:cNvPicPr/>
      </xdr:nvPicPr>
      <xdr:blipFill rotWithShape="1">
        <a:blip xmlns:r="http://schemas.openxmlformats.org/officeDocument/2006/relationships" r:embed="rId1"/>
        <a:srcRect t="9236" r="3023" b="46338"/>
        <a:stretch/>
      </xdr:blipFill>
      <xdr:spPr bwMode="auto">
        <a:xfrm>
          <a:off x="761999" y="190500"/>
          <a:ext cx="6867525" cy="2047875"/>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4</xdr:col>
      <xdr:colOff>0</xdr:colOff>
      <xdr:row>12</xdr:row>
      <xdr:rowOff>180974</xdr:rowOff>
    </xdr:from>
    <xdr:to>
      <xdr:col>9</xdr:col>
      <xdr:colOff>742950</xdr:colOff>
      <xdr:row>18</xdr:row>
      <xdr:rowOff>19049</xdr:rowOff>
    </xdr:to>
    <xdr:pic>
      <xdr:nvPicPr>
        <xdr:cNvPr id="3" name="Imagen 2"/>
        <xdr:cNvPicPr/>
      </xdr:nvPicPr>
      <xdr:blipFill rotWithShape="1">
        <a:blip xmlns:r="http://schemas.openxmlformats.org/officeDocument/2006/relationships" r:embed="rId2"/>
        <a:srcRect l="46291" t="35349" r="3210" b="47287"/>
        <a:stretch/>
      </xdr:blipFill>
      <xdr:spPr bwMode="auto">
        <a:xfrm>
          <a:off x="3048000" y="2466974"/>
          <a:ext cx="4552950" cy="981075"/>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3</xdr:col>
      <xdr:colOff>761999</xdr:colOff>
      <xdr:row>18</xdr:row>
      <xdr:rowOff>190499</xdr:rowOff>
    </xdr:from>
    <xdr:to>
      <xdr:col>9</xdr:col>
      <xdr:colOff>752474</xdr:colOff>
      <xdr:row>24</xdr:row>
      <xdr:rowOff>85724</xdr:rowOff>
    </xdr:to>
    <xdr:pic>
      <xdr:nvPicPr>
        <xdr:cNvPr id="4" name="Imagen 3"/>
        <xdr:cNvPicPr/>
      </xdr:nvPicPr>
      <xdr:blipFill rotWithShape="1">
        <a:blip xmlns:r="http://schemas.openxmlformats.org/officeDocument/2006/relationships" r:embed="rId3"/>
        <a:srcRect l="46388" t="34394" r="3112" b="44734"/>
        <a:stretch/>
      </xdr:blipFill>
      <xdr:spPr bwMode="auto">
        <a:xfrm>
          <a:off x="3047999" y="3619499"/>
          <a:ext cx="4562475" cy="1038225"/>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4</xdr:col>
      <xdr:colOff>0</xdr:colOff>
      <xdr:row>25</xdr:row>
      <xdr:rowOff>0</xdr:rowOff>
    </xdr:from>
    <xdr:to>
      <xdr:col>10</xdr:col>
      <xdr:colOff>0</xdr:colOff>
      <xdr:row>29</xdr:row>
      <xdr:rowOff>180975</xdr:rowOff>
    </xdr:to>
    <xdr:pic>
      <xdr:nvPicPr>
        <xdr:cNvPr id="5" name="Imagen 4"/>
        <xdr:cNvPicPr/>
      </xdr:nvPicPr>
      <xdr:blipFill rotWithShape="1">
        <a:blip xmlns:r="http://schemas.openxmlformats.org/officeDocument/2006/relationships" r:embed="rId4"/>
        <a:srcRect l="46465" t="36464" r="3218" b="48882"/>
        <a:stretch/>
      </xdr:blipFill>
      <xdr:spPr bwMode="auto">
        <a:xfrm>
          <a:off x="3048000" y="4762500"/>
          <a:ext cx="4572000" cy="942975"/>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4</xdr:col>
      <xdr:colOff>0</xdr:colOff>
      <xdr:row>31</xdr:row>
      <xdr:rowOff>0</xdr:rowOff>
    </xdr:from>
    <xdr:to>
      <xdr:col>10</xdr:col>
      <xdr:colOff>28575</xdr:colOff>
      <xdr:row>35</xdr:row>
      <xdr:rowOff>114300</xdr:rowOff>
    </xdr:to>
    <xdr:pic>
      <xdr:nvPicPr>
        <xdr:cNvPr id="6" name="Imagen 5"/>
        <xdr:cNvPicPr/>
      </xdr:nvPicPr>
      <xdr:blipFill rotWithShape="1">
        <a:blip xmlns:r="http://schemas.openxmlformats.org/officeDocument/2006/relationships" r:embed="rId5"/>
        <a:srcRect l="46375" t="32801" r="2950" b="52863"/>
        <a:stretch/>
      </xdr:blipFill>
      <xdr:spPr bwMode="auto">
        <a:xfrm>
          <a:off x="3048000" y="5905500"/>
          <a:ext cx="4600575" cy="87630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3</xdr:col>
      <xdr:colOff>761999</xdr:colOff>
      <xdr:row>36</xdr:row>
      <xdr:rowOff>0</xdr:rowOff>
    </xdr:from>
    <xdr:to>
      <xdr:col>10</xdr:col>
      <xdr:colOff>28574</xdr:colOff>
      <xdr:row>41</xdr:row>
      <xdr:rowOff>152400</xdr:rowOff>
    </xdr:to>
    <xdr:pic>
      <xdr:nvPicPr>
        <xdr:cNvPr id="7" name="Imagen 6"/>
        <xdr:cNvPicPr/>
      </xdr:nvPicPr>
      <xdr:blipFill rotWithShape="1">
        <a:blip xmlns:r="http://schemas.openxmlformats.org/officeDocument/2006/relationships" r:embed="rId6"/>
        <a:srcRect l="46293" t="28502" r="3034" b="47761"/>
        <a:stretch/>
      </xdr:blipFill>
      <xdr:spPr bwMode="auto">
        <a:xfrm>
          <a:off x="3047999" y="6858000"/>
          <a:ext cx="4600575" cy="110490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4</xdr:col>
      <xdr:colOff>28575</xdr:colOff>
      <xdr:row>42</xdr:row>
      <xdr:rowOff>152400</xdr:rowOff>
    </xdr:from>
    <xdr:to>
      <xdr:col>9</xdr:col>
      <xdr:colOff>733425</xdr:colOff>
      <xdr:row>49</xdr:row>
      <xdr:rowOff>114300</xdr:rowOff>
    </xdr:to>
    <xdr:pic>
      <xdr:nvPicPr>
        <xdr:cNvPr id="8" name="Imagen 7"/>
        <xdr:cNvPicPr/>
      </xdr:nvPicPr>
      <xdr:blipFill rotWithShape="1">
        <a:blip xmlns:r="http://schemas.openxmlformats.org/officeDocument/2006/relationships" r:embed="rId7"/>
        <a:srcRect l="46385" t="32165" r="3123" b="44257"/>
        <a:stretch/>
      </xdr:blipFill>
      <xdr:spPr bwMode="auto">
        <a:xfrm>
          <a:off x="3076575" y="8153400"/>
          <a:ext cx="4514850" cy="1295400"/>
        </a:xfrm>
        <a:prstGeom prst="rect">
          <a:avLst/>
        </a:prstGeom>
        <a:ln>
          <a:noFill/>
        </a:ln>
        <a:extLst>
          <a:ext uri="{53640926-AAD7-44D8-BBD7-CCE9431645EC}">
            <a14:shadowObscured xmlns:a14="http://schemas.microsoft.com/office/drawing/2010/main"/>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Users\LinaMaria\Desktop\DAFP%202017\DAFP_Modelo%20Instrumento_Dic2016Simulador4.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LinaMaria\Desktop\DAFP%202017\DAFP_Modelo%20Instrumento_Dic2016Simulador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sde FURAG"/>
      <sheetName val="Diagnóstico actual"/>
      <sheetName val="Simulador"/>
      <sheetName val="Simulador 2"/>
      <sheetName val="Simulador 3"/>
      <sheetName val="Gráfico resultados"/>
      <sheetName val="Categorización entidad"/>
      <sheetName val="Ponderaciones y parámetros"/>
      <sheetName val="Listas"/>
      <sheetName val="Cuadros"/>
      <sheetName val="Grados de madurez"/>
    </sheetNames>
    <sheetDataSet>
      <sheetData sheetId="0" refreshError="1"/>
      <sheetData sheetId="1" refreshError="1"/>
      <sheetData sheetId="2"/>
      <sheetData sheetId="3" refreshError="1"/>
      <sheetData sheetId="4" refreshError="1"/>
      <sheetData sheetId="5">
        <row r="3">
          <cell r="B3" t="str">
            <v>Máximo posible</v>
          </cell>
        </row>
      </sheetData>
      <sheetData sheetId="6">
        <row r="2">
          <cell r="A2" t="str">
            <v>ADMINISTRADORA COLOMBIANA DE PENSIONES - COLPENSIONES  -</v>
          </cell>
        </row>
      </sheetData>
      <sheetData sheetId="7">
        <row r="6">
          <cell r="K6" t="str">
            <v>No se realiza</v>
          </cell>
          <cell r="L6" t="str">
            <v>En bajo grado</v>
          </cell>
          <cell r="M6" t="str">
            <v>En mediano grado</v>
          </cell>
          <cell r="N6" t="str">
            <v>En alto grado</v>
          </cell>
        </row>
      </sheetData>
      <sheetData sheetId="8">
        <row r="2">
          <cell r="B2" t="str">
            <v>Ya la realiza</v>
          </cell>
        </row>
        <row r="3">
          <cell r="B3" t="str">
            <v>No la planea realizar</v>
          </cell>
        </row>
        <row r="4">
          <cell r="B4" t="str">
            <v>La planea realizar</v>
          </cell>
        </row>
      </sheetData>
      <sheetData sheetId="9" refreshError="1"/>
      <sheetData sheetId="1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sde FURAG"/>
      <sheetName val="Diagnóstico actual"/>
      <sheetName val="Simulador"/>
      <sheetName val="Simulador 2"/>
      <sheetName val="Simulador 3"/>
      <sheetName val="Gráfico resultados"/>
      <sheetName val="Categorización entidad"/>
      <sheetName val="Ponderaciones y parámetros"/>
      <sheetName val="Listas"/>
      <sheetName val="Cuadros"/>
      <sheetName val="Grados de madurez"/>
    </sheetNames>
    <sheetDataSet>
      <sheetData sheetId="0" refreshError="1"/>
      <sheetData sheetId="1" refreshError="1"/>
      <sheetData sheetId="2"/>
      <sheetData sheetId="3" refreshError="1"/>
      <sheetData sheetId="4" refreshError="1"/>
      <sheetData sheetId="5">
        <row r="3">
          <cell r="B3" t="str">
            <v>Máximo posible</v>
          </cell>
        </row>
      </sheetData>
      <sheetData sheetId="6">
        <row r="2">
          <cell r="A2" t="str">
            <v>ADMINISTRADORA COLOMBIANA DE PENSIONES - COLPENSIONES  -</v>
          </cell>
        </row>
      </sheetData>
      <sheetData sheetId="7">
        <row r="6">
          <cell r="K6" t="str">
            <v>No se realiza</v>
          </cell>
          <cell r="L6" t="str">
            <v>En bajo grado</v>
          </cell>
          <cell r="M6" t="str">
            <v>En mediano grado</v>
          </cell>
          <cell r="N6" t="str">
            <v>En alto grado</v>
          </cell>
        </row>
      </sheetData>
      <sheetData sheetId="8">
        <row r="2">
          <cell r="B2" t="str">
            <v>Ya la realiza</v>
          </cell>
        </row>
        <row r="3">
          <cell r="B3" t="str">
            <v>No la planea realizar</v>
          </cell>
        </row>
        <row r="4">
          <cell r="B4" t="str">
            <v>La planea realizar</v>
          </cell>
        </row>
      </sheetData>
      <sheetData sheetId="9" refreshError="1"/>
      <sheetData sheetId="10"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2"/>
  <sheetViews>
    <sheetView showGridLines="0" zoomScale="90" zoomScaleNormal="90" workbookViewId="0">
      <selection activeCell="D12" sqref="D12:P12"/>
    </sheetView>
  </sheetViews>
  <sheetFormatPr baseColWidth="10" defaultColWidth="0" defaultRowHeight="15" zeroHeight="1" x14ac:dyDescent="0.25"/>
  <cols>
    <col min="1" max="1" width="1.140625" style="92" customWidth="1"/>
    <col min="2" max="2" width="0.85546875" style="92" customWidth="1"/>
    <col min="3" max="17" width="11.42578125" style="92" customWidth="1"/>
    <col min="18" max="18" width="1.28515625" style="92" customWidth="1"/>
    <col min="19" max="19" width="1.42578125" style="92" customWidth="1"/>
    <col min="20" max="16384" width="11.42578125" style="92" hidden="1"/>
  </cols>
  <sheetData>
    <row r="1" spans="2:18" ht="9" customHeight="1" thickBot="1" x14ac:dyDescent="0.3">
      <c r="C1" s="128"/>
      <c r="D1" s="128"/>
      <c r="E1" s="128"/>
      <c r="F1" s="128"/>
      <c r="G1" s="128"/>
      <c r="H1" s="128"/>
      <c r="I1" s="128"/>
      <c r="J1" s="128"/>
      <c r="K1" s="128"/>
      <c r="L1" s="128"/>
      <c r="M1" s="128"/>
      <c r="N1" s="128"/>
      <c r="O1" s="128"/>
      <c r="P1" s="128"/>
      <c r="Q1" s="128"/>
      <c r="R1" s="128"/>
    </row>
    <row r="2" spans="2:18" ht="93" customHeight="1" x14ac:dyDescent="0.25">
      <c r="B2" s="91"/>
      <c r="C2" s="167"/>
      <c r="D2" s="167"/>
      <c r="E2" s="167"/>
      <c r="F2" s="167"/>
      <c r="G2" s="167"/>
      <c r="H2" s="167"/>
      <c r="I2" s="167"/>
      <c r="J2" s="167"/>
      <c r="K2" s="167"/>
      <c r="L2" s="167"/>
      <c r="M2" s="167"/>
      <c r="N2" s="167"/>
      <c r="O2" s="167"/>
      <c r="P2" s="167"/>
      <c r="Q2" s="167"/>
      <c r="R2" s="168"/>
    </row>
    <row r="3" spans="2:18" ht="6" customHeight="1" x14ac:dyDescent="0.25">
      <c r="B3" s="93"/>
      <c r="C3" s="99"/>
      <c r="D3" s="99"/>
      <c r="E3" s="99"/>
      <c r="F3" s="99"/>
      <c r="G3" s="99"/>
      <c r="H3" s="99"/>
      <c r="I3" s="99"/>
      <c r="J3" s="99"/>
      <c r="K3" s="99"/>
      <c r="L3" s="99"/>
      <c r="M3" s="99"/>
      <c r="N3" s="99"/>
      <c r="O3" s="99"/>
      <c r="P3" s="99"/>
      <c r="Q3" s="99"/>
      <c r="R3" s="94"/>
    </row>
    <row r="4" spans="2:18" ht="27.95" customHeight="1" x14ac:dyDescent="0.25">
      <c r="B4" s="93"/>
      <c r="C4" s="234" t="s">
        <v>0</v>
      </c>
      <c r="D4" s="234"/>
      <c r="E4" s="234"/>
      <c r="F4" s="234"/>
      <c r="G4" s="234"/>
      <c r="H4" s="234"/>
      <c r="I4" s="234"/>
      <c r="J4" s="234"/>
      <c r="K4" s="234"/>
      <c r="L4" s="234"/>
      <c r="M4" s="234"/>
      <c r="N4" s="234"/>
      <c r="O4" s="234"/>
      <c r="P4" s="234"/>
      <c r="Q4" s="234"/>
      <c r="R4" s="94"/>
    </row>
    <row r="5" spans="2:18" s="98" customFormat="1" ht="3.95" customHeight="1" x14ac:dyDescent="0.25">
      <c r="B5" s="95"/>
      <c r="C5" s="96"/>
      <c r="D5" s="96"/>
      <c r="E5" s="96"/>
      <c r="F5" s="96"/>
      <c r="G5" s="96"/>
      <c r="H5" s="96"/>
      <c r="I5" s="96"/>
      <c r="J5" s="96"/>
      <c r="K5" s="96"/>
      <c r="L5" s="96"/>
      <c r="M5" s="96"/>
      <c r="N5" s="96"/>
      <c r="O5" s="96"/>
      <c r="P5" s="96"/>
      <c r="Q5" s="96"/>
      <c r="R5" s="97"/>
    </row>
    <row r="6" spans="2:18" ht="27.95" customHeight="1" x14ac:dyDescent="0.25">
      <c r="B6" s="93"/>
      <c r="C6" s="234" t="s">
        <v>58</v>
      </c>
      <c r="D6" s="234"/>
      <c r="E6" s="234"/>
      <c r="F6" s="234"/>
      <c r="G6" s="234"/>
      <c r="H6" s="234"/>
      <c r="I6" s="234"/>
      <c r="J6" s="234"/>
      <c r="K6" s="234"/>
      <c r="L6" s="234"/>
      <c r="M6" s="234"/>
      <c r="N6" s="234"/>
      <c r="O6" s="234"/>
      <c r="P6" s="234"/>
      <c r="Q6" s="234"/>
      <c r="R6" s="94"/>
    </row>
    <row r="7" spans="2:18" x14ac:dyDescent="0.25">
      <c r="B7" s="93"/>
      <c r="C7" s="99"/>
      <c r="D7" s="99"/>
      <c r="E7" s="99"/>
      <c r="F7" s="99"/>
      <c r="G7" s="99"/>
      <c r="H7" s="99"/>
      <c r="I7" s="99"/>
      <c r="J7" s="99"/>
      <c r="K7" s="99"/>
      <c r="L7" s="99"/>
      <c r="M7" s="99"/>
      <c r="N7" s="99"/>
      <c r="O7" s="99"/>
      <c r="P7" s="99"/>
      <c r="Q7" s="99"/>
      <c r="R7" s="94"/>
    </row>
    <row r="8" spans="2:18" x14ac:dyDescent="0.25">
      <c r="B8" s="93"/>
      <c r="C8" s="99"/>
      <c r="D8" s="99"/>
      <c r="E8" s="99"/>
      <c r="F8" s="99"/>
      <c r="G8" s="99"/>
      <c r="H8" s="99"/>
      <c r="I8" s="99"/>
      <c r="J8" s="99"/>
      <c r="K8" s="99"/>
      <c r="L8" s="99"/>
      <c r="M8" s="99"/>
      <c r="N8" s="99"/>
      <c r="O8" s="99"/>
      <c r="P8" s="99"/>
      <c r="Q8" s="99"/>
      <c r="R8" s="94"/>
    </row>
    <row r="9" spans="2:18" ht="24.75" customHeight="1" x14ac:dyDescent="0.25">
      <c r="B9" s="93"/>
      <c r="D9" s="235" t="s">
        <v>1</v>
      </c>
      <c r="E9" s="235"/>
      <c r="F9" s="235"/>
      <c r="G9" s="235"/>
      <c r="H9" s="235"/>
      <c r="I9" s="235"/>
      <c r="J9" s="235"/>
      <c r="K9" s="235"/>
      <c r="L9" s="235"/>
      <c r="M9" s="235"/>
      <c r="N9" s="235"/>
      <c r="O9" s="235"/>
      <c r="P9" s="235"/>
      <c r="Q9" s="100"/>
      <c r="R9" s="94"/>
    </row>
    <row r="10" spans="2:18" ht="20.100000000000001" customHeight="1" x14ac:dyDescent="0.25">
      <c r="B10" s="93"/>
      <c r="C10" s="99"/>
      <c r="D10" s="99"/>
      <c r="E10" s="99"/>
      <c r="F10" s="99"/>
      <c r="G10" s="99"/>
      <c r="H10" s="99"/>
      <c r="I10" s="99"/>
      <c r="J10" s="99"/>
      <c r="K10" s="99"/>
      <c r="L10" s="99"/>
      <c r="M10" s="99"/>
      <c r="N10" s="99"/>
      <c r="O10" s="99"/>
      <c r="P10" s="99"/>
      <c r="Q10" s="99"/>
      <c r="R10" s="94"/>
    </row>
    <row r="11" spans="2:18" ht="20.100000000000001" customHeight="1" x14ac:dyDescent="0.25">
      <c r="B11" s="93"/>
      <c r="C11" s="99"/>
      <c r="D11" s="99"/>
      <c r="E11" s="99"/>
      <c r="F11" s="99"/>
      <c r="G11" s="99"/>
      <c r="H11" s="99"/>
      <c r="I11" s="99"/>
      <c r="J11" s="99"/>
      <c r="K11" s="99"/>
      <c r="L11" s="99"/>
      <c r="M11" s="99"/>
      <c r="N11" s="99"/>
      <c r="O11" s="99"/>
      <c r="P11" s="99"/>
      <c r="Q11" s="99"/>
      <c r="R11" s="94"/>
    </row>
    <row r="12" spans="2:18" ht="24.75" customHeight="1" x14ac:dyDescent="0.25">
      <c r="B12" s="93"/>
      <c r="D12" s="235" t="s">
        <v>46</v>
      </c>
      <c r="E12" s="235"/>
      <c r="F12" s="235"/>
      <c r="G12" s="235"/>
      <c r="H12" s="235"/>
      <c r="I12" s="235"/>
      <c r="J12" s="235"/>
      <c r="K12" s="235"/>
      <c r="L12" s="235"/>
      <c r="M12" s="235"/>
      <c r="N12" s="235"/>
      <c r="O12" s="235"/>
      <c r="P12" s="235"/>
      <c r="Q12" s="100"/>
      <c r="R12" s="94"/>
    </row>
    <row r="13" spans="2:18" ht="20.100000000000001" customHeight="1" x14ac:dyDescent="0.25">
      <c r="B13" s="93"/>
      <c r="C13" s="99"/>
      <c r="D13" s="99"/>
      <c r="E13" s="99"/>
      <c r="F13" s="99"/>
      <c r="G13" s="99"/>
      <c r="H13" s="99"/>
      <c r="I13" s="99"/>
      <c r="J13" s="99"/>
      <c r="K13" s="99"/>
      <c r="L13" s="99"/>
      <c r="M13" s="99"/>
      <c r="N13" s="99"/>
      <c r="O13" s="99"/>
      <c r="P13" s="99"/>
      <c r="Q13" s="99"/>
      <c r="R13" s="94"/>
    </row>
    <row r="14" spans="2:18" ht="20.100000000000001" customHeight="1" x14ac:dyDescent="0.25">
      <c r="B14" s="93"/>
      <c r="C14" s="99"/>
      <c r="D14" s="99"/>
      <c r="E14" s="99"/>
      <c r="F14" s="99"/>
      <c r="G14" s="99"/>
      <c r="H14" s="99"/>
      <c r="I14" s="99"/>
      <c r="J14" s="99"/>
      <c r="K14" s="99"/>
      <c r="L14" s="99"/>
      <c r="M14" s="99"/>
      <c r="N14" s="99"/>
      <c r="O14" s="99"/>
      <c r="P14" s="99"/>
      <c r="Q14" s="99"/>
      <c r="R14" s="94"/>
    </row>
    <row r="15" spans="2:18" ht="24.75" customHeight="1" x14ac:dyDescent="0.25">
      <c r="B15" s="93"/>
      <c r="D15" s="235" t="s">
        <v>47</v>
      </c>
      <c r="E15" s="235"/>
      <c r="F15" s="235"/>
      <c r="G15" s="235"/>
      <c r="H15" s="235"/>
      <c r="I15" s="235"/>
      <c r="J15" s="235"/>
      <c r="K15" s="235"/>
      <c r="L15" s="235"/>
      <c r="M15" s="235"/>
      <c r="N15" s="235"/>
      <c r="O15" s="235"/>
      <c r="P15" s="235"/>
      <c r="Q15" s="100"/>
      <c r="R15" s="94"/>
    </row>
    <row r="16" spans="2:18" ht="20.100000000000001" customHeight="1" x14ac:dyDescent="0.25">
      <c r="B16" s="93"/>
      <c r="C16" s="99"/>
      <c r="D16" s="99"/>
      <c r="E16" s="99"/>
      <c r="F16" s="99"/>
      <c r="G16" s="99"/>
      <c r="H16" s="99"/>
      <c r="I16" s="99"/>
      <c r="J16" s="99"/>
      <c r="K16" s="99"/>
      <c r="L16" s="99"/>
      <c r="M16" s="99"/>
      <c r="N16" s="99"/>
      <c r="O16" s="99"/>
      <c r="P16" s="99"/>
      <c r="Q16" s="99"/>
      <c r="R16" s="94"/>
    </row>
    <row r="17" spans="2:18" ht="18.75" customHeight="1" thickBot="1" x14ac:dyDescent="0.3">
      <c r="B17" s="101"/>
      <c r="C17" s="102"/>
      <c r="D17" s="102"/>
      <c r="E17" s="102"/>
      <c r="F17" s="102"/>
      <c r="G17" s="102"/>
      <c r="H17" s="102"/>
      <c r="I17" s="102"/>
      <c r="J17" s="102"/>
      <c r="K17" s="102"/>
      <c r="L17" s="102"/>
      <c r="M17" s="102"/>
      <c r="N17" s="102"/>
      <c r="O17" s="102"/>
      <c r="P17" s="102"/>
      <c r="Q17" s="102"/>
      <c r="R17" s="103"/>
    </row>
    <row r="18" spans="2:18" x14ac:dyDescent="0.25"/>
    <row r="19" spans="2:18" hidden="1" x14ac:dyDescent="0.25"/>
    <row r="20" spans="2:18" hidden="1" x14ac:dyDescent="0.25"/>
    <row r="21" spans="2:18" hidden="1" x14ac:dyDescent="0.25"/>
    <row r="22" spans="2:18" hidden="1" x14ac:dyDescent="0.25"/>
    <row r="23" spans="2:18" hidden="1" x14ac:dyDescent="0.25"/>
    <row r="24" spans="2:18" hidden="1" x14ac:dyDescent="0.25"/>
    <row r="25" spans="2:18" hidden="1" x14ac:dyDescent="0.25"/>
    <row r="26" spans="2:18" hidden="1" x14ac:dyDescent="0.25"/>
    <row r="27" spans="2:18" hidden="1" x14ac:dyDescent="0.25"/>
    <row r="28" spans="2:18" hidden="1" x14ac:dyDescent="0.25"/>
    <row r="29" spans="2:18" hidden="1" x14ac:dyDescent="0.25"/>
    <row r="30" spans="2:18" hidden="1" x14ac:dyDescent="0.25"/>
    <row r="31" spans="2:18" hidden="1" x14ac:dyDescent="0.25"/>
    <row r="32" spans="2:18" hidden="1" x14ac:dyDescent="0.25"/>
  </sheetData>
  <mergeCells count="5">
    <mergeCell ref="C4:Q4"/>
    <mergeCell ref="D9:P9"/>
    <mergeCell ref="D12:P12"/>
    <mergeCell ref="D15:P15"/>
    <mergeCell ref="C6:Q6"/>
  </mergeCells>
  <hyperlinks>
    <hyperlink ref="D9:P9" location="Instrucciones!A1" display="INSTRUCCIONES DE DILIGENCIAMIENTO"/>
    <hyperlink ref="D12:P12" location="Autodiagnóstico!A1" display="AUTODIAGNÓSTICO"/>
    <hyperlink ref="D15:P15" location="'Plan de Acción'!A1" display="PLAN DE ACCIÓN"/>
  </hyperlink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201"/>
  <sheetViews>
    <sheetView showGridLines="0" showZeros="0" zoomScale="90" zoomScaleNormal="90" workbookViewId="0">
      <selection activeCell="C3" sqref="C3:S3"/>
    </sheetView>
  </sheetViews>
  <sheetFormatPr baseColWidth="10" defaultColWidth="0" defaultRowHeight="14.25" zeroHeight="1" x14ac:dyDescent="0.25"/>
  <cols>
    <col min="1" max="1" width="1.7109375" style="1" customWidth="1"/>
    <col min="2" max="2" width="1.28515625" style="1" customWidth="1"/>
    <col min="3" max="10" width="11.42578125" style="1" customWidth="1"/>
    <col min="11" max="11" width="11.42578125" style="3" customWidth="1"/>
    <col min="12" max="12" width="11.42578125" style="1" customWidth="1"/>
    <col min="13" max="13" width="11.42578125" style="4" customWidth="1"/>
    <col min="14" max="19" width="11.42578125" style="1" customWidth="1"/>
    <col min="20" max="20" width="1.5703125" style="1" customWidth="1"/>
    <col min="21" max="21" width="2" style="1" customWidth="1"/>
    <col min="22" max="25" width="0" style="1" hidden="1" customWidth="1"/>
    <col min="26" max="16384" width="11.42578125" style="1" hidden="1"/>
  </cols>
  <sheetData>
    <row r="1" spans="2:25" ht="6.75" customHeight="1" thickBot="1" x14ac:dyDescent="0.3">
      <c r="C1" s="2"/>
      <c r="L1" s="1" t="s">
        <v>2</v>
      </c>
    </row>
    <row r="2" spans="2:25" s="92" customFormat="1" ht="93" customHeight="1" x14ac:dyDescent="0.25">
      <c r="B2" s="169"/>
      <c r="C2" s="167"/>
      <c r="D2" s="167"/>
      <c r="E2" s="167"/>
      <c r="F2" s="167"/>
      <c r="G2" s="167"/>
      <c r="H2" s="167"/>
      <c r="I2" s="167"/>
      <c r="J2" s="167"/>
      <c r="K2" s="167"/>
      <c r="L2" s="167"/>
      <c r="M2" s="167"/>
      <c r="N2" s="167"/>
      <c r="O2" s="167"/>
      <c r="P2" s="167"/>
      <c r="Q2" s="167"/>
      <c r="R2" s="167"/>
      <c r="S2" s="167"/>
      <c r="T2" s="168"/>
    </row>
    <row r="3" spans="2:25" ht="27" x14ac:dyDescent="0.25">
      <c r="B3" s="170"/>
      <c r="C3" s="234" t="s">
        <v>44</v>
      </c>
      <c r="D3" s="234"/>
      <c r="E3" s="234"/>
      <c r="F3" s="234"/>
      <c r="G3" s="234"/>
      <c r="H3" s="234"/>
      <c r="I3" s="234"/>
      <c r="J3" s="234"/>
      <c r="K3" s="234"/>
      <c r="L3" s="234"/>
      <c r="M3" s="234"/>
      <c r="N3" s="234"/>
      <c r="O3" s="234"/>
      <c r="P3" s="234"/>
      <c r="Q3" s="234"/>
      <c r="R3" s="234"/>
      <c r="S3" s="234"/>
      <c r="T3" s="171"/>
      <c r="U3" s="5"/>
      <c r="V3" s="5"/>
      <c r="W3" s="5"/>
      <c r="X3" s="5"/>
      <c r="Y3" s="5"/>
    </row>
    <row r="4" spans="2:25" ht="7.5" customHeight="1" x14ac:dyDescent="0.25">
      <c r="B4" s="14"/>
      <c r="C4" s="13"/>
      <c r="D4" s="6"/>
      <c r="E4" s="6"/>
      <c r="F4" s="6"/>
      <c r="G4" s="6"/>
      <c r="H4" s="6"/>
      <c r="I4" s="6"/>
      <c r="J4" s="6"/>
      <c r="L4" s="6"/>
      <c r="M4" s="7"/>
      <c r="N4" s="6"/>
      <c r="O4" s="6"/>
      <c r="P4" s="6"/>
      <c r="Q4" s="6"/>
      <c r="R4" s="6"/>
      <c r="S4" s="6"/>
      <c r="T4" s="8"/>
    </row>
    <row r="5" spans="2:25" ht="23.25" customHeight="1" x14ac:dyDescent="0.25">
      <c r="B5" s="14"/>
      <c r="C5" s="237" t="s">
        <v>1</v>
      </c>
      <c r="D5" s="237"/>
      <c r="E5" s="237"/>
      <c r="F5" s="237"/>
      <c r="G5" s="237"/>
      <c r="H5" s="237"/>
      <c r="I5" s="237"/>
      <c r="J5" s="237"/>
      <c r="K5" s="237"/>
      <c r="L5" s="237"/>
      <c r="M5" s="237"/>
      <c r="N5" s="237"/>
      <c r="O5" s="237"/>
      <c r="P5" s="237"/>
      <c r="Q5" s="237"/>
      <c r="R5" s="237"/>
      <c r="S5" s="237"/>
      <c r="T5" s="8"/>
    </row>
    <row r="6" spans="2:25" ht="15" customHeight="1" x14ac:dyDescent="0.25">
      <c r="B6" s="14"/>
      <c r="C6" s="13"/>
      <c r="D6" s="6"/>
      <c r="E6" s="6"/>
      <c r="F6" s="6"/>
      <c r="G6" s="6"/>
      <c r="H6" s="6"/>
      <c r="I6" s="6"/>
      <c r="J6" s="6"/>
      <c r="L6" s="6"/>
      <c r="M6" s="7"/>
      <c r="N6" s="6"/>
      <c r="O6" s="6"/>
      <c r="P6" s="6"/>
      <c r="Q6" s="6"/>
      <c r="R6" s="6"/>
      <c r="S6" s="6"/>
      <c r="T6" s="8"/>
    </row>
    <row r="7" spans="2:25" ht="15" customHeight="1" x14ac:dyDescent="0.25">
      <c r="B7" s="14"/>
      <c r="C7" s="240" t="s">
        <v>64</v>
      </c>
      <c r="D7" s="240"/>
      <c r="E7" s="240"/>
      <c r="F7" s="240"/>
      <c r="G7" s="240"/>
      <c r="H7" s="240"/>
      <c r="I7" s="240"/>
      <c r="J7" s="240"/>
      <c r="K7" s="240"/>
      <c r="L7" s="240"/>
      <c r="M7" s="240"/>
      <c r="N7" s="240"/>
      <c r="O7" s="240"/>
      <c r="P7" s="240"/>
      <c r="Q7" s="240"/>
      <c r="R7" s="240"/>
      <c r="S7" s="240"/>
      <c r="T7" s="8"/>
    </row>
    <row r="8" spans="2:25" ht="15" customHeight="1" x14ac:dyDescent="0.25">
      <c r="B8" s="14"/>
      <c r="C8" s="240"/>
      <c r="D8" s="240"/>
      <c r="E8" s="240"/>
      <c r="F8" s="240"/>
      <c r="G8" s="240"/>
      <c r="H8" s="240"/>
      <c r="I8" s="240"/>
      <c r="J8" s="240"/>
      <c r="K8" s="240"/>
      <c r="L8" s="240"/>
      <c r="M8" s="240"/>
      <c r="N8" s="240"/>
      <c r="O8" s="240"/>
      <c r="P8" s="240"/>
      <c r="Q8" s="240"/>
      <c r="R8" s="240"/>
      <c r="S8" s="240"/>
      <c r="T8" s="8"/>
    </row>
    <row r="9" spans="2:25" ht="15" customHeight="1" x14ac:dyDescent="0.25">
      <c r="B9" s="14"/>
      <c r="C9" s="240"/>
      <c r="D9" s="240"/>
      <c r="E9" s="240"/>
      <c r="F9" s="240"/>
      <c r="G9" s="240"/>
      <c r="H9" s="240"/>
      <c r="I9" s="240"/>
      <c r="J9" s="240"/>
      <c r="K9" s="240"/>
      <c r="L9" s="240"/>
      <c r="M9" s="240"/>
      <c r="N9" s="240"/>
      <c r="O9" s="240"/>
      <c r="P9" s="240"/>
      <c r="Q9" s="240"/>
      <c r="R9" s="240"/>
      <c r="S9" s="240"/>
      <c r="T9" s="8"/>
    </row>
    <row r="10" spans="2:25" ht="15" customHeight="1" x14ac:dyDescent="0.25">
      <c r="B10" s="14"/>
      <c r="C10" s="240"/>
      <c r="D10" s="240"/>
      <c r="E10" s="240"/>
      <c r="F10" s="240"/>
      <c r="G10" s="240"/>
      <c r="H10" s="240"/>
      <c r="I10" s="240"/>
      <c r="J10" s="240"/>
      <c r="K10" s="240"/>
      <c r="L10" s="240"/>
      <c r="M10" s="240"/>
      <c r="N10" s="240"/>
      <c r="O10" s="240"/>
      <c r="P10" s="240"/>
      <c r="Q10" s="240"/>
      <c r="R10" s="240"/>
      <c r="S10" s="240"/>
      <c r="T10" s="8"/>
    </row>
    <row r="11" spans="2:25" ht="15" customHeight="1" x14ac:dyDescent="0.25">
      <c r="B11" s="14"/>
      <c r="C11" s="53"/>
      <c r="D11" s="6"/>
      <c r="E11" s="6"/>
      <c r="F11" s="6"/>
      <c r="G11" s="6"/>
      <c r="H11" s="6"/>
      <c r="I11" s="6"/>
      <c r="J11" s="6"/>
      <c r="L11" s="6"/>
      <c r="M11" s="7"/>
      <c r="N11" s="6"/>
      <c r="O11" s="6"/>
      <c r="P11" s="6"/>
      <c r="Q11" s="6"/>
      <c r="R11" s="6"/>
      <c r="S11" s="6"/>
      <c r="T11" s="8"/>
    </row>
    <row r="12" spans="2:25" ht="15" customHeight="1" x14ac:dyDescent="0.25">
      <c r="B12" s="14"/>
      <c r="C12" s="238" t="s">
        <v>65</v>
      </c>
      <c r="D12" s="239"/>
      <c r="E12" s="239"/>
      <c r="F12" s="239"/>
      <c r="G12" s="239"/>
      <c r="H12" s="239"/>
      <c r="I12" s="239"/>
      <c r="J12" s="239"/>
      <c r="K12" s="239"/>
      <c r="L12" s="239"/>
      <c r="M12" s="239"/>
      <c r="N12" s="239"/>
      <c r="O12" s="239"/>
      <c r="P12" s="239"/>
      <c r="Q12" s="239"/>
      <c r="R12" s="239"/>
      <c r="S12" s="239"/>
      <c r="T12" s="8"/>
    </row>
    <row r="13" spans="2:25" ht="15" customHeight="1" x14ac:dyDescent="0.25">
      <c r="B13" s="14"/>
      <c r="C13" s="239"/>
      <c r="D13" s="239"/>
      <c r="E13" s="239"/>
      <c r="F13" s="239"/>
      <c r="G13" s="239"/>
      <c r="H13" s="239"/>
      <c r="I13" s="239"/>
      <c r="J13" s="239"/>
      <c r="K13" s="239"/>
      <c r="L13" s="239"/>
      <c r="M13" s="239"/>
      <c r="N13" s="239"/>
      <c r="O13" s="239"/>
      <c r="P13" s="239"/>
      <c r="Q13" s="239"/>
      <c r="R13" s="239"/>
      <c r="S13" s="239"/>
      <c r="T13" s="8"/>
    </row>
    <row r="14" spans="2:25" ht="15" customHeight="1" x14ac:dyDescent="0.25">
      <c r="B14" s="14"/>
      <c r="C14" s="53"/>
      <c r="D14" s="6"/>
      <c r="E14" s="6"/>
      <c r="F14" s="6"/>
      <c r="G14" s="6"/>
      <c r="H14" s="6"/>
      <c r="I14" s="6"/>
      <c r="J14" s="6"/>
      <c r="L14" s="6"/>
      <c r="M14" s="7"/>
      <c r="N14" s="6"/>
      <c r="O14" s="6"/>
      <c r="P14" s="6"/>
      <c r="Q14" s="6"/>
      <c r="R14" s="6"/>
      <c r="S14" s="6"/>
      <c r="T14" s="8"/>
    </row>
    <row r="15" spans="2:25" ht="15" customHeight="1" x14ac:dyDescent="0.25">
      <c r="B15" s="14"/>
      <c r="C15" s="55" t="s">
        <v>48</v>
      </c>
      <c r="D15" s="6"/>
      <c r="E15" s="6"/>
      <c r="F15" s="6"/>
      <c r="G15" s="6"/>
      <c r="H15" s="6"/>
      <c r="I15" s="6"/>
      <c r="J15" s="6"/>
      <c r="L15" s="6"/>
      <c r="M15" s="7"/>
      <c r="N15" s="6"/>
      <c r="O15" s="6"/>
      <c r="P15" s="6"/>
      <c r="Q15" s="6"/>
      <c r="R15" s="6"/>
      <c r="S15" s="6"/>
      <c r="T15" s="8"/>
    </row>
    <row r="16" spans="2:25" ht="14.25" customHeight="1" x14ac:dyDescent="0.25">
      <c r="B16" s="14"/>
      <c r="C16" s="53"/>
      <c r="D16" s="6"/>
      <c r="E16" s="6"/>
      <c r="F16" s="6"/>
      <c r="G16" s="6"/>
      <c r="H16" s="6"/>
      <c r="I16" s="6"/>
      <c r="J16" s="6"/>
      <c r="L16" s="6"/>
      <c r="M16" s="7"/>
      <c r="N16" s="6"/>
      <c r="O16" s="6"/>
      <c r="P16" s="6"/>
      <c r="Q16" s="6"/>
      <c r="R16" s="6"/>
      <c r="S16" s="6"/>
      <c r="T16" s="8"/>
    </row>
    <row r="17" spans="2:20" ht="15" customHeight="1" x14ac:dyDescent="0.2">
      <c r="B17" s="14"/>
      <c r="C17" s="6" t="s">
        <v>3</v>
      </c>
      <c r="D17" s="58"/>
      <c r="E17" s="58"/>
      <c r="F17" s="58"/>
      <c r="G17" s="87"/>
      <c r="H17" s="87"/>
      <c r="I17" s="87"/>
      <c r="J17" s="87"/>
      <c r="K17" s="87"/>
      <c r="L17" s="87"/>
      <c r="M17" s="87"/>
      <c r="N17" s="87"/>
      <c r="O17" s="87"/>
      <c r="P17" s="87"/>
      <c r="Q17" s="87"/>
      <c r="R17" s="87"/>
      <c r="S17" s="87"/>
      <c r="T17" s="8"/>
    </row>
    <row r="18" spans="2:20" ht="15" customHeight="1" x14ac:dyDescent="0.2">
      <c r="B18" s="14"/>
      <c r="C18" s="58"/>
      <c r="D18" s="58"/>
      <c r="E18" s="58"/>
      <c r="F18" s="58"/>
      <c r="G18" s="87"/>
      <c r="H18" s="87"/>
      <c r="I18" s="87"/>
      <c r="J18" s="87"/>
      <c r="K18" s="87"/>
      <c r="L18" s="87"/>
      <c r="M18" s="87"/>
      <c r="N18" s="87"/>
      <c r="O18" s="87"/>
      <c r="P18" s="87"/>
      <c r="Q18" s="87"/>
      <c r="R18" s="87"/>
      <c r="S18" s="87"/>
      <c r="T18" s="8"/>
    </row>
    <row r="19" spans="2:20" ht="15" customHeight="1" x14ac:dyDescent="0.2">
      <c r="B19" s="14"/>
      <c r="C19" s="59" t="s">
        <v>4</v>
      </c>
      <c r="D19" s="53" t="s">
        <v>66</v>
      </c>
      <c r="E19" s="58"/>
      <c r="F19" s="58"/>
      <c r="G19" s="6"/>
      <c r="H19" s="6"/>
      <c r="I19" s="6"/>
      <c r="J19" s="6"/>
      <c r="L19" s="6"/>
      <c r="M19" s="7"/>
      <c r="N19" s="6"/>
      <c r="O19" s="6"/>
      <c r="P19" s="6"/>
      <c r="Q19" s="6"/>
      <c r="R19" s="6"/>
      <c r="S19" s="6"/>
      <c r="T19" s="8"/>
    </row>
    <row r="20" spans="2:20" ht="15" customHeight="1" x14ac:dyDescent="0.2">
      <c r="B20" s="14"/>
      <c r="C20" s="59" t="s">
        <v>4</v>
      </c>
      <c r="D20" s="6" t="s">
        <v>67</v>
      </c>
      <c r="E20" s="58"/>
      <c r="F20" s="58"/>
      <c r="G20" s="6"/>
      <c r="H20" s="6"/>
      <c r="I20" s="6"/>
      <c r="J20" s="6"/>
      <c r="L20" s="6"/>
      <c r="M20" s="7"/>
      <c r="N20" s="6"/>
      <c r="O20" s="6"/>
      <c r="P20" s="6"/>
      <c r="Q20" s="6"/>
      <c r="R20" s="6"/>
      <c r="S20" s="6"/>
      <c r="T20" s="8"/>
    </row>
    <row r="21" spans="2:20" ht="15" customHeight="1" x14ac:dyDescent="0.2">
      <c r="B21" s="14"/>
      <c r="C21" s="59" t="s">
        <v>4</v>
      </c>
      <c r="D21" s="6" t="s">
        <v>68</v>
      </c>
      <c r="E21" s="58"/>
      <c r="F21" s="58"/>
      <c r="G21" s="6"/>
      <c r="H21" s="6"/>
      <c r="I21" s="6"/>
      <c r="J21" s="6"/>
      <c r="L21" s="6"/>
      <c r="M21" s="7"/>
      <c r="N21" s="6"/>
      <c r="O21" s="6"/>
      <c r="P21" s="6"/>
      <c r="Q21" s="6"/>
      <c r="R21" s="6"/>
      <c r="S21" s="6"/>
      <c r="T21" s="8"/>
    </row>
    <row r="22" spans="2:20" ht="15" customHeight="1" x14ac:dyDescent="0.2">
      <c r="B22" s="14"/>
      <c r="C22" s="59" t="s">
        <v>4</v>
      </c>
      <c r="D22" s="6" t="s">
        <v>69</v>
      </c>
      <c r="E22" s="58"/>
      <c r="F22" s="58"/>
      <c r="G22" s="6"/>
      <c r="H22" s="6"/>
      <c r="I22" s="6"/>
      <c r="J22" s="6"/>
      <c r="L22" s="6"/>
      <c r="M22" s="7"/>
      <c r="N22" s="6"/>
      <c r="O22" s="6"/>
      <c r="P22" s="6"/>
      <c r="Q22" s="6"/>
      <c r="R22" s="6"/>
      <c r="S22" s="6"/>
      <c r="T22" s="8"/>
    </row>
    <row r="23" spans="2:20" ht="15" customHeight="1" x14ac:dyDescent="0.2">
      <c r="B23" s="14"/>
      <c r="C23" s="59" t="s">
        <v>4</v>
      </c>
      <c r="D23" s="6" t="s">
        <v>70</v>
      </c>
      <c r="E23" s="58"/>
      <c r="F23" s="58"/>
      <c r="G23" s="6"/>
      <c r="H23" s="6"/>
      <c r="I23" s="6"/>
      <c r="J23" s="6"/>
      <c r="L23" s="6"/>
      <c r="M23" s="7"/>
      <c r="N23" s="6"/>
      <c r="O23" s="6"/>
      <c r="P23" s="6"/>
      <c r="Q23" s="6"/>
      <c r="R23" s="6"/>
      <c r="S23" s="6"/>
      <c r="T23" s="8"/>
    </row>
    <row r="24" spans="2:20" ht="15" customHeight="1" x14ac:dyDescent="0.2">
      <c r="B24" s="14"/>
      <c r="C24" s="59" t="s">
        <v>4</v>
      </c>
      <c r="D24" s="3" t="s">
        <v>71</v>
      </c>
      <c r="E24" s="58"/>
      <c r="F24" s="58"/>
      <c r="G24" s="6"/>
      <c r="H24" s="6"/>
      <c r="I24" s="6"/>
      <c r="J24" s="6"/>
      <c r="L24" s="6"/>
      <c r="M24" s="7"/>
      <c r="N24" s="6"/>
      <c r="O24" s="6"/>
      <c r="P24" s="6"/>
      <c r="Q24" s="6"/>
      <c r="R24" s="6"/>
      <c r="S24" s="6"/>
      <c r="T24" s="8"/>
    </row>
    <row r="25" spans="2:20" ht="15" customHeight="1" x14ac:dyDescent="0.2">
      <c r="B25" s="14"/>
      <c r="C25" s="59" t="s">
        <v>4</v>
      </c>
      <c r="D25" s="54" t="s">
        <v>72</v>
      </c>
      <c r="E25" s="88"/>
      <c r="F25" s="88"/>
      <c r="G25" s="3"/>
      <c r="H25" s="6"/>
      <c r="I25" s="6"/>
      <c r="J25" s="6"/>
      <c r="L25" s="6"/>
      <c r="M25" s="7"/>
      <c r="N25" s="6"/>
      <c r="O25" s="6"/>
      <c r="P25" s="6"/>
      <c r="Q25" s="6"/>
      <c r="R25" s="6"/>
      <c r="S25" s="6"/>
      <c r="T25" s="8"/>
    </row>
    <row r="26" spans="2:20" ht="15" customHeight="1" x14ac:dyDescent="0.2">
      <c r="B26" s="14"/>
      <c r="C26" s="59"/>
      <c r="D26" s="6"/>
      <c r="E26" s="58"/>
      <c r="F26" s="58"/>
      <c r="G26" s="6"/>
      <c r="H26" s="6"/>
      <c r="I26" s="6"/>
      <c r="J26" s="6"/>
      <c r="L26" s="6"/>
      <c r="M26" s="7"/>
      <c r="N26" s="6"/>
      <c r="O26" s="6"/>
      <c r="P26" s="6"/>
      <c r="Q26" s="6"/>
      <c r="R26" s="6"/>
      <c r="S26" s="6"/>
      <c r="T26" s="8"/>
    </row>
    <row r="27" spans="2:20" ht="15" customHeight="1" x14ac:dyDescent="0.25">
      <c r="B27" s="14"/>
      <c r="C27" s="6" t="s">
        <v>73</v>
      </c>
      <c r="D27" s="6"/>
      <c r="E27" s="6"/>
      <c r="F27" s="6"/>
      <c r="G27" s="6"/>
      <c r="H27" s="6"/>
      <c r="I27" s="6"/>
      <c r="J27" s="6"/>
      <c r="L27" s="6"/>
      <c r="M27" s="7"/>
      <c r="N27" s="6"/>
      <c r="O27" s="6"/>
      <c r="P27" s="6"/>
      <c r="Q27" s="6"/>
      <c r="R27" s="6"/>
      <c r="S27" s="6"/>
      <c r="T27" s="8"/>
    </row>
    <row r="28" spans="2:20" ht="15" customHeight="1" x14ac:dyDescent="0.25">
      <c r="B28" s="14"/>
      <c r="C28" s="6"/>
      <c r="D28" s="6"/>
      <c r="E28" s="6"/>
      <c r="F28" s="6"/>
      <c r="G28" s="6"/>
      <c r="H28" s="6"/>
      <c r="I28" s="6"/>
      <c r="J28" s="6"/>
      <c r="L28" s="6"/>
      <c r="M28" s="7"/>
      <c r="N28" s="6"/>
      <c r="O28" s="6"/>
      <c r="P28" s="6"/>
      <c r="Q28" s="6"/>
      <c r="R28" s="6"/>
      <c r="S28" s="6"/>
      <c r="T28" s="8"/>
    </row>
    <row r="29" spans="2:20" ht="15" customHeight="1" x14ac:dyDescent="0.25">
      <c r="B29" s="14"/>
      <c r="C29" s="6" t="s">
        <v>5</v>
      </c>
      <c r="D29" s="6"/>
      <c r="E29" s="6"/>
      <c r="F29" s="6"/>
      <c r="G29" s="6"/>
      <c r="H29" s="6"/>
      <c r="I29" s="6"/>
      <c r="J29" s="6"/>
      <c r="L29" s="6"/>
      <c r="M29" s="7"/>
      <c r="N29" s="6"/>
      <c r="O29" s="6"/>
      <c r="P29" s="6"/>
      <c r="Q29" s="6"/>
      <c r="R29" s="6"/>
      <c r="S29" s="6"/>
      <c r="T29" s="8"/>
    </row>
    <row r="30" spans="2:20" ht="15" customHeight="1" x14ac:dyDescent="0.25">
      <c r="B30" s="14"/>
      <c r="C30" s="6"/>
      <c r="D30" s="6"/>
      <c r="E30" s="6"/>
      <c r="F30" s="6"/>
      <c r="G30" s="6"/>
      <c r="H30" s="6"/>
      <c r="I30" s="6"/>
      <c r="J30" s="6"/>
      <c r="L30" s="6"/>
      <c r="M30" s="7"/>
      <c r="N30" s="6"/>
      <c r="O30" s="6"/>
      <c r="P30" s="6"/>
      <c r="Q30" s="6"/>
      <c r="R30" s="6"/>
      <c r="S30" s="6"/>
      <c r="T30" s="8"/>
    </row>
    <row r="31" spans="2:20" ht="15" customHeight="1" x14ac:dyDescent="0.25">
      <c r="B31" s="14"/>
      <c r="C31" s="62" t="s">
        <v>6</v>
      </c>
      <c r="D31" s="62" t="s">
        <v>7</v>
      </c>
      <c r="E31" s="62" t="s">
        <v>8</v>
      </c>
      <c r="F31" s="6"/>
      <c r="G31" s="6"/>
      <c r="H31" s="6"/>
      <c r="I31" s="6"/>
      <c r="J31" s="6"/>
      <c r="L31" s="6"/>
      <c r="M31" s="7"/>
      <c r="N31" s="6"/>
      <c r="O31" s="6"/>
      <c r="P31" s="6"/>
      <c r="Q31" s="6"/>
      <c r="R31" s="6"/>
      <c r="S31" s="6"/>
      <c r="T31" s="8"/>
    </row>
    <row r="32" spans="2:20" ht="15" customHeight="1" x14ac:dyDescent="0.25">
      <c r="B32" s="14"/>
      <c r="C32" s="44" t="s">
        <v>9</v>
      </c>
      <c r="D32" s="45">
        <v>1</v>
      </c>
      <c r="E32" s="63"/>
      <c r="F32" s="6"/>
      <c r="G32" s="6"/>
      <c r="H32" s="6"/>
      <c r="I32" s="6"/>
      <c r="J32" s="6"/>
      <c r="L32" s="6"/>
      <c r="M32" s="7"/>
      <c r="N32" s="6"/>
      <c r="O32" s="6"/>
      <c r="P32" s="6"/>
      <c r="Q32" s="6"/>
      <c r="R32" s="6"/>
      <c r="S32" s="6"/>
      <c r="T32" s="8"/>
    </row>
    <row r="33" spans="2:20" ht="15" customHeight="1" x14ac:dyDescent="0.25">
      <c r="B33" s="14"/>
      <c r="C33" s="46" t="s">
        <v>10</v>
      </c>
      <c r="D33" s="47">
        <v>2</v>
      </c>
      <c r="E33" s="64"/>
      <c r="F33" s="6"/>
      <c r="G33" s="6"/>
      <c r="H33" s="6"/>
      <c r="I33" s="6"/>
      <c r="J33" s="6"/>
      <c r="L33" s="6"/>
      <c r="M33" s="7"/>
      <c r="N33" s="6"/>
      <c r="O33" s="6"/>
      <c r="P33" s="6"/>
      <c r="Q33" s="6"/>
      <c r="R33" s="6"/>
      <c r="S33" s="6"/>
      <c r="T33" s="8"/>
    </row>
    <row r="34" spans="2:20" ht="15" customHeight="1" x14ac:dyDescent="0.25">
      <c r="B34" s="14"/>
      <c r="C34" s="46" t="s">
        <v>11</v>
      </c>
      <c r="D34" s="47">
        <v>3</v>
      </c>
      <c r="E34" s="48"/>
      <c r="F34" s="6"/>
      <c r="G34" s="6"/>
      <c r="H34" s="6"/>
      <c r="I34" s="6"/>
      <c r="J34" s="6"/>
      <c r="L34" s="6"/>
      <c r="M34" s="7"/>
      <c r="N34" s="6"/>
      <c r="O34" s="6"/>
      <c r="P34" s="6"/>
      <c r="Q34" s="6"/>
      <c r="R34" s="6"/>
      <c r="S34" s="6"/>
      <c r="T34" s="8"/>
    </row>
    <row r="35" spans="2:20" ht="15" customHeight="1" x14ac:dyDescent="0.25">
      <c r="B35" s="14"/>
      <c r="C35" s="46" t="s">
        <v>12</v>
      </c>
      <c r="D35" s="47">
        <v>4</v>
      </c>
      <c r="E35" s="49"/>
      <c r="F35" s="6"/>
      <c r="G35" s="6"/>
      <c r="H35" s="6"/>
      <c r="I35" s="6"/>
      <c r="J35" s="6"/>
      <c r="L35" s="6"/>
      <c r="M35" s="7"/>
      <c r="N35" s="6"/>
      <c r="O35" s="6"/>
      <c r="P35" s="6"/>
      <c r="Q35" s="6"/>
      <c r="R35" s="6"/>
      <c r="S35" s="6"/>
      <c r="T35" s="8"/>
    </row>
    <row r="36" spans="2:20" ht="15" customHeight="1" x14ac:dyDescent="0.25">
      <c r="B36" s="14"/>
      <c r="C36" s="50" t="s">
        <v>13</v>
      </c>
      <c r="D36" s="51">
        <v>5</v>
      </c>
      <c r="E36" s="52"/>
      <c r="F36" s="6"/>
      <c r="G36" s="6"/>
      <c r="H36" s="6"/>
      <c r="I36" s="6"/>
      <c r="J36" s="6"/>
      <c r="L36" s="6"/>
      <c r="M36" s="7"/>
      <c r="N36" s="6"/>
      <c r="O36" s="6"/>
      <c r="P36" s="6"/>
      <c r="Q36" s="6"/>
      <c r="R36" s="6"/>
      <c r="S36" s="6"/>
      <c r="T36" s="8"/>
    </row>
    <row r="37" spans="2:20" ht="15" customHeight="1" x14ac:dyDescent="0.25">
      <c r="B37" s="14"/>
      <c r="C37" s="6"/>
      <c r="D37" s="6"/>
      <c r="E37" s="6"/>
      <c r="F37" s="6"/>
      <c r="G37" s="6"/>
      <c r="H37" s="6"/>
      <c r="I37" s="6"/>
      <c r="J37" s="6"/>
      <c r="L37" s="6"/>
      <c r="M37" s="7"/>
      <c r="N37" s="6"/>
      <c r="O37" s="6"/>
      <c r="P37" s="6"/>
      <c r="Q37" s="6"/>
      <c r="R37" s="6"/>
      <c r="S37" s="6"/>
      <c r="T37" s="8"/>
    </row>
    <row r="38" spans="2:20" ht="15" customHeight="1" x14ac:dyDescent="0.25">
      <c r="B38" s="14"/>
      <c r="C38" s="238" t="s">
        <v>74</v>
      </c>
      <c r="D38" s="239"/>
      <c r="E38" s="239"/>
      <c r="F38" s="239"/>
      <c r="G38" s="239"/>
      <c r="H38" s="239"/>
      <c r="I38" s="239"/>
      <c r="J38" s="239"/>
      <c r="K38" s="239"/>
      <c r="L38" s="239"/>
      <c r="M38" s="239"/>
      <c r="N38" s="239"/>
      <c r="O38" s="239"/>
      <c r="P38" s="239"/>
      <c r="Q38" s="239"/>
      <c r="R38" s="239"/>
      <c r="S38" s="239"/>
      <c r="T38" s="8"/>
    </row>
    <row r="39" spans="2:20" ht="15" customHeight="1" x14ac:dyDescent="0.25">
      <c r="B39" s="14"/>
      <c r="C39" s="239"/>
      <c r="D39" s="239"/>
      <c r="E39" s="239"/>
      <c r="F39" s="239"/>
      <c r="G39" s="239"/>
      <c r="H39" s="239"/>
      <c r="I39" s="239"/>
      <c r="J39" s="239"/>
      <c r="K39" s="239"/>
      <c r="L39" s="239"/>
      <c r="M39" s="239"/>
      <c r="N39" s="239"/>
      <c r="O39" s="239"/>
      <c r="P39" s="239"/>
      <c r="Q39" s="239"/>
      <c r="R39" s="239"/>
      <c r="S39" s="239"/>
      <c r="T39" s="8"/>
    </row>
    <row r="40" spans="2:20" ht="15" customHeight="1" x14ac:dyDescent="0.25">
      <c r="B40" s="14"/>
      <c r="C40" s="6"/>
      <c r="D40" s="6"/>
      <c r="E40" s="6"/>
      <c r="F40" s="6"/>
      <c r="G40" s="6"/>
      <c r="H40" s="6"/>
      <c r="I40" s="6"/>
      <c r="J40" s="6"/>
      <c r="L40" s="6"/>
      <c r="M40" s="7"/>
      <c r="N40" s="6"/>
      <c r="O40" s="6"/>
      <c r="P40" s="6"/>
      <c r="Q40" s="6"/>
      <c r="R40" s="6"/>
      <c r="S40" s="6"/>
      <c r="T40" s="8"/>
    </row>
    <row r="41" spans="2:20" ht="15" customHeight="1" x14ac:dyDescent="0.25">
      <c r="B41" s="14"/>
      <c r="C41" s="89" t="s">
        <v>75</v>
      </c>
      <c r="D41" s="6"/>
      <c r="E41" s="6"/>
      <c r="F41" s="6"/>
      <c r="G41" s="6"/>
      <c r="H41" s="6"/>
      <c r="I41" s="6"/>
      <c r="J41" s="6"/>
      <c r="K41" s="6"/>
      <c r="L41" s="6"/>
      <c r="M41" s="6"/>
      <c r="N41" s="6"/>
      <c r="O41" s="6"/>
      <c r="P41" s="6"/>
      <c r="Q41" s="6"/>
      <c r="R41" s="6"/>
      <c r="S41" s="6"/>
      <c r="T41" s="8"/>
    </row>
    <row r="42" spans="2:20" ht="15" customHeight="1" x14ac:dyDescent="0.25">
      <c r="B42" s="14"/>
      <c r="D42" s="6"/>
      <c r="E42" s="6"/>
      <c r="F42" s="6"/>
      <c r="G42" s="6"/>
      <c r="H42" s="6"/>
      <c r="I42" s="6"/>
      <c r="J42" s="6"/>
      <c r="K42" s="6"/>
      <c r="L42" s="6"/>
      <c r="M42" s="6"/>
      <c r="N42" s="6"/>
      <c r="O42" s="6"/>
      <c r="P42" s="6"/>
      <c r="Q42" s="6"/>
      <c r="R42" s="6"/>
      <c r="S42" s="6"/>
      <c r="T42" s="8"/>
    </row>
    <row r="43" spans="2:20" ht="15" customHeight="1" x14ac:dyDescent="0.25">
      <c r="B43" s="14"/>
      <c r="C43" s="242" t="s">
        <v>14</v>
      </c>
      <c r="D43" s="243"/>
      <c r="E43" s="243"/>
      <c r="F43" s="243"/>
      <c r="G43" s="243"/>
      <c r="H43" s="243"/>
      <c r="I43" s="243"/>
      <c r="J43" s="243"/>
      <c r="K43" s="243"/>
      <c r="L43" s="243"/>
      <c r="M43" s="243"/>
      <c r="N43" s="243"/>
      <c r="O43" s="243"/>
      <c r="P43" s="243"/>
      <c r="Q43" s="243"/>
      <c r="R43" s="243"/>
      <c r="S43" s="243"/>
      <c r="T43" s="8"/>
    </row>
    <row r="44" spans="2:20" ht="15" customHeight="1" x14ac:dyDescent="0.25">
      <c r="B44" s="14"/>
      <c r="C44" s="243"/>
      <c r="D44" s="243"/>
      <c r="E44" s="243"/>
      <c r="F44" s="243"/>
      <c r="G44" s="243"/>
      <c r="H44" s="243"/>
      <c r="I44" s="243"/>
      <c r="J44" s="243"/>
      <c r="K44" s="243"/>
      <c r="L44" s="243"/>
      <c r="M44" s="243"/>
      <c r="N44" s="243"/>
      <c r="O44" s="243"/>
      <c r="P44" s="243"/>
      <c r="Q44" s="243"/>
      <c r="R44" s="243"/>
      <c r="S44" s="243"/>
      <c r="T44" s="8"/>
    </row>
    <row r="45" spans="2:20" ht="15" customHeight="1" x14ac:dyDescent="0.25">
      <c r="B45" s="14"/>
      <c r="C45" s="243"/>
      <c r="D45" s="243"/>
      <c r="E45" s="243"/>
      <c r="F45" s="243"/>
      <c r="G45" s="243"/>
      <c r="H45" s="243"/>
      <c r="I45" s="243"/>
      <c r="J45" s="243"/>
      <c r="K45" s="243"/>
      <c r="L45" s="243"/>
      <c r="M45" s="243"/>
      <c r="N45" s="243"/>
      <c r="O45" s="243"/>
      <c r="P45" s="243"/>
      <c r="Q45" s="243"/>
      <c r="R45" s="243"/>
      <c r="S45" s="243"/>
      <c r="T45" s="8"/>
    </row>
    <row r="46" spans="2:20" ht="15" customHeight="1" x14ac:dyDescent="0.25">
      <c r="B46" s="14"/>
      <c r="D46" s="6"/>
      <c r="E46" s="6"/>
      <c r="F46" s="6"/>
      <c r="G46" s="6"/>
      <c r="H46" s="6"/>
      <c r="I46" s="6"/>
      <c r="J46" s="6"/>
      <c r="K46" s="6"/>
      <c r="L46" s="6"/>
      <c r="M46" s="6"/>
      <c r="N46" s="6"/>
      <c r="O46" s="6"/>
      <c r="P46" s="6"/>
      <c r="Q46" s="6"/>
      <c r="R46" s="6"/>
      <c r="S46" s="6"/>
      <c r="T46" s="8"/>
    </row>
    <row r="47" spans="2:20" ht="15" customHeight="1" x14ac:dyDescent="0.25">
      <c r="B47" s="14"/>
      <c r="C47" s="238" t="s">
        <v>76</v>
      </c>
      <c r="D47" s="239"/>
      <c r="E47" s="239"/>
      <c r="F47" s="239"/>
      <c r="G47" s="239"/>
      <c r="H47" s="239"/>
      <c r="I47" s="239"/>
      <c r="J47" s="239"/>
      <c r="K47" s="239"/>
      <c r="L47" s="239"/>
      <c r="M47" s="239"/>
      <c r="N47" s="239"/>
      <c r="O47" s="239"/>
      <c r="P47" s="239"/>
      <c r="Q47" s="239"/>
      <c r="R47" s="239"/>
      <c r="S47" s="239"/>
      <c r="T47" s="8"/>
    </row>
    <row r="48" spans="2:20" ht="15" customHeight="1" x14ac:dyDescent="0.25">
      <c r="B48" s="14"/>
      <c r="C48" s="239"/>
      <c r="D48" s="239"/>
      <c r="E48" s="239"/>
      <c r="F48" s="239"/>
      <c r="G48" s="239"/>
      <c r="H48" s="239"/>
      <c r="I48" s="239"/>
      <c r="J48" s="239"/>
      <c r="K48" s="239"/>
      <c r="L48" s="239"/>
      <c r="M48" s="239"/>
      <c r="N48" s="239"/>
      <c r="O48" s="239"/>
      <c r="P48" s="239"/>
      <c r="Q48" s="239"/>
      <c r="R48" s="239"/>
      <c r="S48" s="239"/>
      <c r="T48" s="8"/>
    </row>
    <row r="49" spans="2:20" ht="15" customHeight="1" x14ac:dyDescent="0.25">
      <c r="B49" s="14"/>
      <c r="C49" s="6"/>
      <c r="D49" s="6"/>
      <c r="E49" s="6"/>
      <c r="F49" s="6"/>
      <c r="G49" s="6"/>
      <c r="H49" s="6"/>
      <c r="I49" s="6"/>
      <c r="J49" s="6"/>
      <c r="L49" s="6"/>
      <c r="M49" s="7"/>
      <c r="N49" s="6"/>
      <c r="O49" s="6"/>
      <c r="P49" s="6"/>
      <c r="Q49" s="6"/>
      <c r="R49" s="6"/>
      <c r="S49" s="6"/>
      <c r="T49" s="8"/>
    </row>
    <row r="50" spans="2:20" ht="15" customHeight="1" x14ac:dyDescent="0.25">
      <c r="B50" s="14"/>
      <c r="C50" s="1" t="s">
        <v>15</v>
      </c>
      <c r="D50" s="6"/>
      <c r="E50" s="6"/>
      <c r="F50" s="6"/>
      <c r="G50" s="6"/>
      <c r="H50" s="6"/>
      <c r="I50" s="6"/>
      <c r="J50" s="6"/>
      <c r="L50" s="6"/>
      <c r="M50" s="7"/>
      <c r="N50" s="6"/>
      <c r="O50" s="6"/>
      <c r="P50" s="6"/>
      <c r="Q50" s="6"/>
      <c r="R50" s="6"/>
      <c r="S50" s="6"/>
      <c r="T50" s="8"/>
    </row>
    <row r="51" spans="2:20" ht="15" customHeight="1" x14ac:dyDescent="0.25">
      <c r="B51" s="14"/>
      <c r="C51" s="6"/>
      <c r="D51" s="6"/>
      <c r="E51" s="6"/>
      <c r="F51" s="6"/>
      <c r="G51" s="6"/>
      <c r="H51" s="6"/>
      <c r="I51" s="6"/>
      <c r="J51" s="6"/>
      <c r="L51" s="6"/>
      <c r="M51" s="7"/>
      <c r="N51" s="6"/>
      <c r="O51" s="6"/>
      <c r="P51" s="6"/>
      <c r="Q51" s="6"/>
      <c r="R51" s="6"/>
      <c r="S51" s="6"/>
      <c r="T51" s="8"/>
    </row>
    <row r="52" spans="2:20" ht="15" customHeight="1" x14ac:dyDescent="0.25">
      <c r="B52" s="14"/>
      <c r="C52" s="53"/>
      <c r="D52" s="6"/>
      <c r="E52" s="6"/>
      <c r="F52" s="6"/>
      <c r="G52" s="6"/>
      <c r="H52" s="6"/>
      <c r="I52" s="6"/>
      <c r="J52" s="6"/>
      <c r="L52" s="6"/>
      <c r="M52" s="7"/>
      <c r="N52" s="6"/>
      <c r="O52" s="6"/>
      <c r="P52" s="6"/>
      <c r="Q52" s="6"/>
      <c r="R52" s="6"/>
      <c r="S52" s="6"/>
      <c r="T52" s="8"/>
    </row>
    <row r="53" spans="2:20" ht="15" customHeight="1" x14ac:dyDescent="0.25">
      <c r="B53" s="14"/>
      <c r="C53" s="55" t="s">
        <v>16</v>
      </c>
      <c r="D53" s="6"/>
      <c r="E53" s="6"/>
      <c r="F53" s="6"/>
      <c r="G53" s="6"/>
      <c r="H53" s="6"/>
      <c r="I53" s="6"/>
      <c r="J53" s="6"/>
      <c r="L53" s="6"/>
      <c r="M53" s="7"/>
      <c r="N53" s="6"/>
      <c r="O53" s="6"/>
      <c r="P53" s="6"/>
      <c r="Q53" s="6"/>
      <c r="R53" s="6"/>
      <c r="S53" s="6"/>
      <c r="T53" s="8"/>
    </row>
    <row r="54" spans="2:20" ht="15" customHeight="1" x14ac:dyDescent="0.25">
      <c r="B54" s="14"/>
      <c r="C54" s="53"/>
      <c r="D54" s="6"/>
      <c r="E54" s="6"/>
      <c r="F54" s="6"/>
      <c r="G54" s="6"/>
      <c r="H54" s="6"/>
      <c r="I54" s="6"/>
      <c r="J54" s="6"/>
      <c r="L54" s="6"/>
      <c r="M54" s="7"/>
      <c r="N54" s="6"/>
      <c r="O54" s="6"/>
      <c r="P54" s="6"/>
      <c r="Q54" s="6"/>
      <c r="R54" s="6"/>
      <c r="S54" s="6"/>
      <c r="T54" s="8"/>
    </row>
    <row r="55" spans="2:20" ht="15" customHeight="1" x14ac:dyDescent="0.25">
      <c r="B55" s="14"/>
      <c r="C55" s="238" t="s">
        <v>49</v>
      </c>
      <c r="D55" s="239"/>
      <c r="E55" s="239"/>
      <c r="F55" s="239"/>
      <c r="G55" s="239"/>
      <c r="H55" s="239"/>
      <c r="I55" s="239"/>
      <c r="J55" s="239"/>
      <c r="K55" s="239"/>
      <c r="L55" s="239"/>
      <c r="M55" s="239"/>
      <c r="N55" s="239"/>
      <c r="O55" s="239"/>
      <c r="P55" s="239"/>
      <c r="Q55" s="239"/>
      <c r="R55" s="239"/>
      <c r="S55" s="239"/>
      <c r="T55" s="8"/>
    </row>
    <row r="56" spans="2:20" ht="15" customHeight="1" x14ac:dyDescent="0.25">
      <c r="B56" s="14"/>
      <c r="C56" s="6"/>
      <c r="D56" s="6"/>
      <c r="E56" s="6"/>
      <c r="F56" s="6"/>
      <c r="G56" s="6"/>
      <c r="H56" s="6"/>
      <c r="I56" s="6"/>
      <c r="J56" s="6"/>
      <c r="L56" s="6"/>
      <c r="M56" s="7"/>
      <c r="N56" s="6"/>
      <c r="O56" s="6"/>
      <c r="P56" s="6"/>
      <c r="Q56" s="6"/>
      <c r="R56" s="6"/>
      <c r="S56" s="6"/>
      <c r="T56" s="8"/>
    </row>
    <row r="57" spans="2:20" ht="15" customHeight="1" x14ac:dyDescent="0.25">
      <c r="B57" s="14"/>
      <c r="C57" s="238" t="s">
        <v>77</v>
      </c>
      <c r="D57" s="239"/>
      <c r="E57" s="239"/>
      <c r="F57" s="239"/>
      <c r="G57" s="239"/>
      <c r="H57" s="239"/>
      <c r="I57" s="239"/>
      <c r="J57" s="239"/>
      <c r="K57" s="239"/>
      <c r="L57" s="239"/>
      <c r="M57" s="239"/>
      <c r="N57" s="239"/>
      <c r="O57" s="239"/>
      <c r="P57" s="239"/>
      <c r="Q57" s="239"/>
      <c r="R57" s="239"/>
      <c r="S57" s="239"/>
      <c r="T57" s="8"/>
    </row>
    <row r="58" spans="2:20" ht="15" customHeight="1" x14ac:dyDescent="0.25">
      <c r="B58" s="14"/>
      <c r="C58" s="239"/>
      <c r="D58" s="239"/>
      <c r="E58" s="239"/>
      <c r="F58" s="239"/>
      <c r="G58" s="239"/>
      <c r="H58" s="239"/>
      <c r="I58" s="239"/>
      <c r="J58" s="239"/>
      <c r="K58" s="239"/>
      <c r="L58" s="239"/>
      <c r="M58" s="239"/>
      <c r="N58" s="239"/>
      <c r="O58" s="239"/>
      <c r="P58" s="239"/>
      <c r="Q58" s="239"/>
      <c r="R58" s="239"/>
      <c r="S58" s="239"/>
      <c r="T58" s="8"/>
    </row>
    <row r="59" spans="2:20" ht="15" customHeight="1" x14ac:dyDescent="0.25">
      <c r="B59" s="14"/>
      <c r="C59" s="6"/>
      <c r="D59" s="6"/>
      <c r="E59" s="6"/>
      <c r="F59" s="6"/>
      <c r="G59" s="6"/>
      <c r="H59" s="6"/>
      <c r="I59" s="6"/>
      <c r="J59" s="6"/>
      <c r="L59" s="6"/>
      <c r="M59" s="7"/>
      <c r="N59" s="6"/>
      <c r="O59" s="6"/>
      <c r="P59" s="6"/>
      <c r="Q59" s="6"/>
      <c r="R59" s="6"/>
      <c r="S59" s="6"/>
      <c r="T59" s="8"/>
    </row>
    <row r="60" spans="2:20" ht="15" customHeight="1" x14ac:dyDescent="0.25">
      <c r="B60" s="14"/>
      <c r="C60" s="6" t="s">
        <v>78</v>
      </c>
      <c r="D60" s="6"/>
      <c r="E60" s="6"/>
      <c r="F60" s="6"/>
      <c r="G60" s="6"/>
      <c r="H60" s="6"/>
      <c r="I60" s="6"/>
      <c r="J60" s="6"/>
      <c r="L60" s="6"/>
      <c r="M60" s="7"/>
      <c r="N60" s="6"/>
      <c r="O60" s="6"/>
      <c r="P60" s="6"/>
      <c r="Q60" s="6"/>
      <c r="R60" s="6"/>
      <c r="S60" s="6"/>
      <c r="T60" s="8"/>
    </row>
    <row r="61" spans="2:20" ht="15" customHeight="1" x14ac:dyDescent="0.25">
      <c r="B61" s="14"/>
      <c r="C61" s="6"/>
      <c r="D61" s="6"/>
      <c r="E61" s="6"/>
      <c r="F61" s="6"/>
      <c r="G61" s="6"/>
      <c r="H61" s="6"/>
      <c r="I61" s="6"/>
      <c r="J61" s="6"/>
      <c r="L61" s="6"/>
      <c r="M61" s="7"/>
      <c r="N61" s="6"/>
      <c r="O61" s="6"/>
      <c r="P61" s="6"/>
      <c r="Q61" s="6"/>
      <c r="R61" s="6"/>
      <c r="S61" s="6"/>
      <c r="T61" s="8"/>
    </row>
    <row r="62" spans="2:20" ht="15" customHeight="1" x14ac:dyDescent="0.25">
      <c r="B62" s="14"/>
      <c r="C62" s="238" t="s">
        <v>79</v>
      </c>
      <c r="D62" s="239"/>
      <c r="E62" s="239"/>
      <c r="F62" s="239"/>
      <c r="G62" s="239"/>
      <c r="H62" s="239"/>
      <c r="I62" s="239"/>
      <c r="J62" s="239"/>
      <c r="K62" s="239"/>
      <c r="L62" s="239"/>
      <c r="M62" s="239"/>
      <c r="N62" s="239"/>
      <c r="O62" s="239"/>
      <c r="P62" s="239"/>
      <c r="Q62" s="239"/>
      <c r="R62" s="239"/>
      <c r="S62" s="239"/>
      <c r="T62" s="8"/>
    </row>
    <row r="63" spans="2:20" ht="15" customHeight="1" x14ac:dyDescent="0.25">
      <c r="B63" s="14"/>
      <c r="C63" s="239"/>
      <c r="D63" s="239"/>
      <c r="E63" s="239"/>
      <c r="F63" s="239"/>
      <c r="G63" s="239"/>
      <c r="H63" s="239"/>
      <c r="I63" s="239"/>
      <c r="J63" s="239"/>
      <c r="K63" s="239"/>
      <c r="L63" s="239"/>
      <c r="M63" s="239"/>
      <c r="N63" s="239"/>
      <c r="O63" s="239"/>
      <c r="P63" s="239"/>
      <c r="Q63" s="239"/>
      <c r="R63" s="239"/>
      <c r="S63" s="239"/>
      <c r="T63" s="8"/>
    </row>
    <row r="64" spans="2:20" ht="15" customHeight="1" x14ac:dyDescent="0.25">
      <c r="B64" s="14"/>
      <c r="C64" s="6"/>
      <c r="D64" s="6"/>
      <c r="E64" s="6"/>
      <c r="F64" s="6"/>
      <c r="G64" s="6"/>
      <c r="H64" s="6"/>
      <c r="I64" s="6"/>
      <c r="J64" s="6"/>
      <c r="L64" s="6"/>
      <c r="M64" s="7"/>
      <c r="N64" s="6"/>
      <c r="O64" s="6"/>
      <c r="P64" s="6"/>
      <c r="Q64" s="6"/>
      <c r="R64" s="6"/>
      <c r="S64" s="6"/>
      <c r="T64" s="8"/>
    </row>
    <row r="65" spans="2:20" ht="15" customHeight="1" x14ac:dyDescent="0.25">
      <c r="B65" s="14"/>
      <c r="C65" s="238" t="s">
        <v>80</v>
      </c>
      <c r="D65" s="239"/>
      <c r="E65" s="239"/>
      <c r="F65" s="239"/>
      <c r="G65" s="239"/>
      <c r="H65" s="239"/>
      <c r="I65" s="239"/>
      <c r="J65" s="239"/>
      <c r="K65" s="239"/>
      <c r="L65" s="239"/>
      <c r="M65" s="239"/>
      <c r="N65" s="239"/>
      <c r="O65" s="239"/>
      <c r="P65" s="239"/>
      <c r="Q65" s="239"/>
      <c r="R65" s="239"/>
      <c r="S65" s="239"/>
      <c r="T65" s="8"/>
    </row>
    <row r="66" spans="2:20" ht="15" customHeight="1" x14ac:dyDescent="0.25">
      <c r="B66" s="14"/>
      <c r="C66" s="239"/>
      <c r="D66" s="239"/>
      <c r="E66" s="239"/>
      <c r="F66" s="239"/>
      <c r="G66" s="239"/>
      <c r="H66" s="239"/>
      <c r="I66" s="239"/>
      <c r="J66" s="239"/>
      <c r="K66" s="239"/>
      <c r="L66" s="239"/>
      <c r="M66" s="239"/>
      <c r="N66" s="239"/>
      <c r="O66" s="239"/>
      <c r="P66" s="239"/>
      <c r="Q66" s="239"/>
      <c r="R66" s="239"/>
      <c r="S66" s="239"/>
      <c r="T66" s="8"/>
    </row>
    <row r="67" spans="2:20" ht="15" customHeight="1" x14ac:dyDescent="0.25">
      <c r="B67" s="14"/>
      <c r="C67" s="90"/>
      <c r="D67" s="90"/>
      <c r="E67" s="90"/>
      <c r="F67" s="90"/>
      <c r="G67" s="90"/>
      <c r="H67" s="90"/>
      <c r="I67" s="90"/>
      <c r="J67" s="90"/>
      <c r="K67" s="90"/>
      <c r="L67" s="90"/>
      <c r="M67" s="90"/>
      <c r="N67" s="90"/>
      <c r="O67" s="90"/>
      <c r="P67" s="90"/>
      <c r="Q67" s="90"/>
      <c r="R67" s="90"/>
      <c r="S67" s="90"/>
      <c r="T67" s="8"/>
    </row>
    <row r="68" spans="2:20" ht="15" customHeight="1" x14ac:dyDescent="0.25">
      <c r="B68" s="14"/>
      <c r="C68" s="53"/>
      <c r="D68" s="6"/>
      <c r="E68" s="6"/>
      <c r="F68" s="6"/>
      <c r="G68" s="6"/>
      <c r="H68" s="6"/>
      <c r="I68" s="6"/>
      <c r="J68" s="6"/>
      <c r="L68" s="6"/>
      <c r="M68" s="7"/>
      <c r="N68" s="6"/>
      <c r="O68" s="6"/>
      <c r="P68" s="6"/>
      <c r="Q68" s="6"/>
      <c r="R68" s="6"/>
      <c r="S68" s="6"/>
      <c r="T68" s="8"/>
    </row>
    <row r="69" spans="2:20" ht="15" customHeight="1" x14ac:dyDescent="0.25">
      <c r="B69" s="14"/>
      <c r="C69" s="55" t="s">
        <v>50</v>
      </c>
      <c r="D69" s="6"/>
      <c r="E69" s="6"/>
      <c r="F69" s="6"/>
      <c r="G69" s="6"/>
      <c r="H69" s="6"/>
      <c r="I69" s="6"/>
      <c r="J69" s="6"/>
      <c r="L69" s="6"/>
      <c r="M69" s="7"/>
      <c r="N69" s="6"/>
      <c r="O69" s="6"/>
      <c r="P69" s="6"/>
      <c r="Q69" s="6"/>
      <c r="R69" s="6"/>
      <c r="S69" s="6"/>
      <c r="T69" s="8"/>
    </row>
    <row r="70" spans="2:20" ht="15.75" customHeight="1" x14ac:dyDescent="0.25">
      <c r="B70" s="14"/>
      <c r="C70" s="53"/>
      <c r="D70" s="6"/>
      <c r="E70" s="6"/>
      <c r="F70" s="6"/>
      <c r="G70" s="6"/>
      <c r="H70" s="6"/>
      <c r="I70" s="6"/>
      <c r="J70" s="6"/>
      <c r="L70" s="6"/>
      <c r="M70" s="7"/>
      <c r="N70" s="6"/>
      <c r="O70" s="6"/>
      <c r="P70" s="6"/>
      <c r="Q70" s="6"/>
      <c r="R70" s="6"/>
      <c r="S70" s="6"/>
      <c r="T70" s="8"/>
    </row>
    <row r="71" spans="2:20" ht="15" customHeight="1" x14ac:dyDescent="0.25">
      <c r="B71" s="14"/>
      <c r="C71" s="6" t="s">
        <v>17</v>
      </c>
      <c r="D71" s="6"/>
      <c r="E71" s="6"/>
      <c r="F71" s="6"/>
      <c r="G71" s="6"/>
      <c r="H71" s="6"/>
      <c r="I71" s="6"/>
      <c r="J71" s="6"/>
      <c r="L71" s="6"/>
      <c r="M71" s="7"/>
      <c r="N71" s="6"/>
      <c r="O71" s="6"/>
      <c r="P71" s="6"/>
      <c r="Q71" s="6"/>
      <c r="R71" s="6"/>
      <c r="S71" s="6"/>
      <c r="T71" s="8"/>
    </row>
    <row r="72" spans="2:20" ht="15" customHeight="1" x14ac:dyDescent="0.25">
      <c r="B72" s="14"/>
      <c r="C72" s="6"/>
      <c r="D72" s="6"/>
      <c r="E72" s="6"/>
      <c r="F72" s="6"/>
      <c r="G72" s="6"/>
      <c r="H72" s="6"/>
      <c r="I72" s="6"/>
      <c r="J72" s="6"/>
      <c r="L72" s="6"/>
      <c r="M72" s="7"/>
      <c r="N72" s="6"/>
      <c r="O72" s="6"/>
      <c r="P72" s="6"/>
      <c r="Q72" s="6"/>
      <c r="R72" s="6"/>
      <c r="S72" s="6"/>
      <c r="T72" s="8"/>
    </row>
    <row r="73" spans="2:20" ht="15" customHeight="1" x14ac:dyDescent="0.25">
      <c r="B73" s="14"/>
      <c r="C73" s="53"/>
      <c r="D73" s="6"/>
      <c r="E73" s="6"/>
      <c r="F73" s="6"/>
      <c r="G73" s="6"/>
      <c r="H73" s="6"/>
      <c r="I73" s="6"/>
      <c r="J73" s="6"/>
      <c r="L73" s="6"/>
      <c r="M73" s="7"/>
      <c r="N73" s="6"/>
      <c r="O73" s="6"/>
      <c r="P73" s="6"/>
      <c r="Q73" s="6"/>
      <c r="R73" s="6"/>
      <c r="S73" s="6"/>
      <c r="T73" s="8"/>
    </row>
    <row r="74" spans="2:20" ht="15" customHeight="1" x14ac:dyDescent="0.25">
      <c r="B74" s="14"/>
      <c r="C74" s="6" t="s">
        <v>149</v>
      </c>
      <c r="D74" s="6"/>
      <c r="E74" s="6"/>
      <c r="F74" s="6"/>
      <c r="G74" s="6"/>
      <c r="H74" s="6"/>
      <c r="I74" s="6"/>
      <c r="J74" s="6"/>
      <c r="L74" s="6"/>
      <c r="M74" s="7"/>
      <c r="N74" s="6"/>
      <c r="O74" s="6"/>
      <c r="P74" s="6"/>
      <c r="Q74" s="6"/>
      <c r="R74" s="6"/>
      <c r="S74" s="6"/>
      <c r="T74" s="8"/>
    </row>
    <row r="75" spans="2:20" ht="15" customHeight="1" x14ac:dyDescent="0.25">
      <c r="B75" s="14"/>
      <c r="C75" s="6"/>
      <c r="D75" s="6"/>
      <c r="E75" s="6"/>
      <c r="F75" s="6"/>
      <c r="G75" s="6"/>
      <c r="H75" s="6"/>
      <c r="I75" s="6"/>
      <c r="J75" s="6"/>
      <c r="L75" s="6"/>
      <c r="M75" s="7"/>
      <c r="N75" s="6"/>
      <c r="O75" s="6"/>
      <c r="P75" s="6"/>
      <c r="Q75" s="6"/>
      <c r="R75" s="6"/>
      <c r="S75" s="6"/>
      <c r="T75" s="8"/>
    </row>
    <row r="76" spans="2:20" ht="15" customHeight="1" x14ac:dyDescent="0.2">
      <c r="B76" s="14"/>
      <c r="C76" s="59" t="s">
        <v>4</v>
      </c>
      <c r="D76" s="6" t="s">
        <v>81</v>
      </c>
      <c r="E76" s="6"/>
      <c r="F76" s="6"/>
      <c r="G76" s="6"/>
      <c r="H76" s="6"/>
      <c r="I76" s="6"/>
      <c r="J76" s="6"/>
      <c r="L76" s="6"/>
      <c r="M76" s="7"/>
      <c r="N76" s="6"/>
      <c r="O76" s="6"/>
      <c r="P76" s="6"/>
      <c r="Q76" s="6"/>
      <c r="R76" s="6"/>
      <c r="S76" s="6"/>
      <c r="T76" s="8"/>
    </row>
    <row r="77" spans="2:20" ht="15" customHeight="1" x14ac:dyDescent="0.2">
      <c r="B77" s="14"/>
      <c r="C77" s="59" t="s">
        <v>4</v>
      </c>
      <c r="D77" s="6" t="s">
        <v>82</v>
      </c>
      <c r="E77" s="6"/>
      <c r="F77" s="6"/>
      <c r="G77" s="6"/>
      <c r="H77" s="6"/>
      <c r="I77" s="6"/>
      <c r="J77" s="6"/>
      <c r="L77" s="6"/>
      <c r="M77" s="7"/>
      <c r="N77" s="6"/>
      <c r="O77" s="6"/>
      <c r="P77" s="6"/>
      <c r="Q77" s="6"/>
      <c r="R77" s="6"/>
      <c r="S77" s="6"/>
      <c r="T77" s="8"/>
    </row>
    <row r="78" spans="2:20" ht="15" customHeight="1" x14ac:dyDescent="0.2">
      <c r="B78" s="14"/>
      <c r="C78" s="59" t="s">
        <v>4</v>
      </c>
      <c r="D78" s="6" t="s">
        <v>83</v>
      </c>
      <c r="E78" s="6"/>
      <c r="F78" s="6"/>
      <c r="G78" s="6"/>
      <c r="H78" s="6"/>
      <c r="I78" s="6"/>
      <c r="J78" s="6"/>
      <c r="L78" s="6"/>
      <c r="M78" s="7"/>
      <c r="N78" s="6"/>
      <c r="O78" s="6"/>
      <c r="P78" s="6"/>
      <c r="Q78" s="6"/>
      <c r="R78" s="6"/>
      <c r="S78" s="6"/>
      <c r="T78" s="8"/>
    </row>
    <row r="79" spans="2:20" ht="15" customHeight="1" x14ac:dyDescent="0.25">
      <c r="B79" s="14"/>
      <c r="C79" s="6"/>
      <c r="D79" s="6"/>
      <c r="E79" s="6"/>
      <c r="F79" s="6"/>
      <c r="G79" s="6"/>
      <c r="H79" s="6"/>
      <c r="I79" s="6"/>
      <c r="J79" s="6"/>
      <c r="L79" s="6"/>
      <c r="M79" s="7"/>
      <c r="N79" s="6"/>
      <c r="O79" s="6"/>
      <c r="P79" s="6"/>
      <c r="Q79" s="6"/>
      <c r="R79" s="6"/>
      <c r="S79" s="6"/>
      <c r="T79" s="8"/>
    </row>
    <row r="80" spans="2:20" ht="15" customHeight="1" x14ac:dyDescent="0.25">
      <c r="B80" s="14"/>
      <c r="C80" s="238" t="s">
        <v>18</v>
      </c>
      <c r="D80" s="241"/>
      <c r="E80" s="241"/>
      <c r="F80" s="241"/>
      <c r="G80" s="241"/>
      <c r="H80" s="241"/>
      <c r="I80" s="241"/>
      <c r="J80" s="241"/>
      <c r="K80" s="241"/>
      <c r="L80" s="241"/>
      <c r="M80" s="241"/>
      <c r="N80" s="241"/>
      <c r="O80" s="241"/>
      <c r="P80" s="241"/>
      <c r="Q80" s="241"/>
      <c r="R80" s="241"/>
      <c r="S80" s="241"/>
      <c r="T80" s="8"/>
    </row>
    <row r="81" spans="2:20" ht="15" customHeight="1" x14ac:dyDescent="0.25">
      <c r="B81" s="14"/>
      <c r="C81" s="241"/>
      <c r="D81" s="241"/>
      <c r="E81" s="241"/>
      <c r="F81" s="241"/>
      <c r="G81" s="241"/>
      <c r="H81" s="241"/>
      <c r="I81" s="241"/>
      <c r="J81" s="241"/>
      <c r="K81" s="241"/>
      <c r="L81" s="241"/>
      <c r="M81" s="241"/>
      <c r="N81" s="241"/>
      <c r="O81" s="241"/>
      <c r="P81" s="241"/>
      <c r="Q81" s="241"/>
      <c r="R81" s="241"/>
      <c r="S81" s="241"/>
      <c r="T81" s="8"/>
    </row>
    <row r="82" spans="2:20" ht="15" customHeight="1" x14ac:dyDescent="0.2">
      <c r="B82" s="14"/>
      <c r="C82" s="59"/>
      <c r="D82" s="6"/>
      <c r="E82" s="6"/>
      <c r="F82" s="6"/>
      <c r="G82" s="6"/>
      <c r="H82" s="6"/>
      <c r="I82" s="6"/>
      <c r="J82" s="6"/>
      <c r="L82" s="6"/>
      <c r="M82" s="7"/>
      <c r="N82" s="6"/>
      <c r="O82" s="6"/>
      <c r="P82" s="6"/>
      <c r="Q82" s="6"/>
      <c r="R82" s="6"/>
      <c r="S82" s="6"/>
      <c r="T82" s="8"/>
    </row>
    <row r="83" spans="2:20" ht="15" customHeight="1" thickBot="1" x14ac:dyDescent="0.3">
      <c r="B83" s="16"/>
      <c r="C83" s="9"/>
      <c r="D83" s="9"/>
      <c r="E83" s="9"/>
      <c r="F83" s="9"/>
      <c r="G83" s="9"/>
      <c r="H83" s="9"/>
      <c r="I83" s="9"/>
      <c r="J83" s="9"/>
      <c r="K83" s="10"/>
      <c r="L83" s="9"/>
      <c r="M83" s="11"/>
      <c r="N83" s="9"/>
      <c r="O83" s="9"/>
      <c r="P83" s="9"/>
      <c r="Q83" s="9"/>
      <c r="R83" s="9"/>
      <c r="S83" s="9"/>
      <c r="T83" s="12"/>
    </row>
    <row r="84" spans="2:20" x14ac:dyDescent="0.25"/>
    <row r="85" spans="2:20" x14ac:dyDescent="0.25"/>
    <row r="86" spans="2:20" x14ac:dyDescent="0.25"/>
    <row r="87" spans="2:20" x14ac:dyDescent="0.25"/>
    <row r="88" spans="2:20" x14ac:dyDescent="0.25"/>
    <row r="89" spans="2:20" x14ac:dyDescent="0.25"/>
    <row r="90" spans="2:20" x14ac:dyDescent="0.25"/>
    <row r="91" spans="2:20" ht="18" x14ac:dyDescent="0.25">
      <c r="K91" s="236" t="s">
        <v>19</v>
      </c>
      <c r="L91" s="236"/>
    </row>
    <row r="92" spans="2:20" x14ac:dyDescent="0.25"/>
    <row r="93" spans="2:20" hidden="1" x14ac:dyDescent="0.25"/>
    <row r="94" spans="2:20" hidden="1" x14ac:dyDescent="0.25"/>
    <row r="95" spans="2:20" hidden="1" x14ac:dyDescent="0.25"/>
    <row r="96" spans="2:20" hidden="1" x14ac:dyDescent="0.25"/>
    <row r="97" spans="4:4" hidden="1" x14ac:dyDescent="0.25"/>
    <row r="98" spans="4:4" hidden="1" x14ac:dyDescent="0.25"/>
    <row r="99" spans="4:4" hidden="1" x14ac:dyDescent="0.25"/>
    <row r="100" spans="4:4" hidden="1" x14ac:dyDescent="0.25"/>
    <row r="101" spans="4:4" hidden="1" x14ac:dyDescent="0.25"/>
    <row r="102" spans="4:4" hidden="1" x14ac:dyDescent="0.25"/>
    <row r="103" spans="4:4" ht="15" hidden="1" x14ac:dyDescent="0.25">
      <c r="D103" s="53"/>
    </row>
    <row r="104" spans="4:4" hidden="1" x14ac:dyDescent="0.25"/>
    <row r="105" spans="4:4" hidden="1" x14ac:dyDescent="0.25"/>
    <row r="106" spans="4:4" hidden="1" x14ac:dyDescent="0.25"/>
    <row r="107" spans="4:4" hidden="1" x14ac:dyDescent="0.25"/>
    <row r="108" spans="4:4" hidden="1" x14ac:dyDescent="0.25"/>
    <row r="109" spans="4:4" hidden="1" x14ac:dyDescent="0.25"/>
    <row r="110" spans="4:4" hidden="1" x14ac:dyDescent="0.25"/>
    <row r="111" spans="4:4" hidden="1" x14ac:dyDescent="0.25"/>
    <row r="112" spans="4:4" hidden="1" x14ac:dyDescent="0.25"/>
    <row r="113" hidden="1" x14ac:dyDescent="0.25"/>
    <row r="114" hidden="1" x14ac:dyDescent="0.25"/>
    <row r="115" hidden="1" x14ac:dyDescent="0.25"/>
    <row r="116" hidden="1" x14ac:dyDescent="0.25"/>
    <row r="117" hidden="1" x14ac:dyDescent="0.25"/>
    <row r="118" hidden="1" x14ac:dyDescent="0.25"/>
    <row r="119" hidden="1" x14ac:dyDescent="0.25"/>
    <row r="120" hidden="1" x14ac:dyDescent="0.25"/>
    <row r="121" hidden="1" x14ac:dyDescent="0.25"/>
    <row r="122" hidden="1" x14ac:dyDescent="0.25"/>
    <row r="123" hidden="1" x14ac:dyDescent="0.25"/>
    <row r="124" hidden="1" x14ac:dyDescent="0.25"/>
    <row r="125" hidden="1" x14ac:dyDescent="0.25"/>
    <row r="126" hidden="1" x14ac:dyDescent="0.25"/>
    <row r="127" hidden="1" x14ac:dyDescent="0.25"/>
    <row r="128" hidden="1" x14ac:dyDescent="0.25"/>
    <row r="129" hidden="1" x14ac:dyDescent="0.25"/>
    <row r="130" hidden="1" x14ac:dyDescent="0.25"/>
    <row r="131" hidden="1" x14ac:dyDescent="0.25"/>
    <row r="132" hidden="1" x14ac:dyDescent="0.25"/>
    <row r="133" hidden="1" x14ac:dyDescent="0.25"/>
    <row r="134" hidden="1" x14ac:dyDescent="0.25"/>
    <row r="135" hidden="1" x14ac:dyDescent="0.25"/>
    <row r="136" hidden="1" x14ac:dyDescent="0.25"/>
    <row r="137" hidden="1" x14ac:dyDescent="0.25"/>
    <row r="138" hidden="1" x14ac:dyDescent="0.25"/>
    <row r="139" hidden="1" x14ac:dyDescent="0.25"/>
    <row r="140" hidden="1" x14ac:dyDescent="0.25"/>
    <row r="141" hidden="1" x14ac:dyDescent="0.25"/>
    <row r="142" hidden="1" x14ac:dyDescent="0.25"/>
    <row r="143" hidden="1" x14ac:dyDescent="0.25"/>
    <row r="144" hidden="1" x14ac:dyDescent="0.25"/>
    <row r="145" hidden="1" x14ac:dyDescent="0.25"/>
    <row r="146" hidden="1" x14ac:dyDescent="0.25"/>
    <row r="147" hidden="1" x14ac:dyDescent="0.25"/>
    <row r="148" hidden="1" x14ac:dyDescent="0.25"/>
    <row r="149" hidden="1" x14ac:dyDescent="0.25"/>
    <row r="150" hidden="1" x14ac:dyDescent="0.25"/>
    <row r="151" hidden="1" x14ac:dyDescent="0.25"/>
    <row r="152" hidden="1" x14ac:dyDescent="0.25"/>
    <row r="153" hidden="1" x14ac:dyDescent="0.25"/>
    <row r="154" hidden="1" x14ac:dyDescent="0.25"/>
    <row r="155" hidden="1" x14ac:dyDescent="0.25"/>
    <row r="156" hidden="1" x14ac:dyDescent="0.25"/>
    <row r="157" hidden="1" x14ac:dyDescent="0.25"/>
    <row r="158" hidden="1" x14ac:dyDescent="0.25"/>
    <row r="159" hidden="1" x14ac:dyDescent="0.25"/>
    <row r="160" hidden="1" x14ac:dyDescent="0.25"/>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row r="185" hidden="1" x14ac:dyDescent="0.25"/>
    <row r="186" hidden="1" x14ac:dyDescent="0.25"/>
    <row r="187" hidden="1" x14ac:dyDescent="0.25"/>
    <row r="188" hidden="1" x14ac:dyDescent="0.25"/>
    <row r="189" hidden="1" x14ac:dyDescent="0.25"/>
    <row r="190" hidden="1" x14ac:dyDescent="0.25"/>
    <row r="191" hidden="1" x14ac:dyDescent="0.25"/>
    <row r="192" hidden="1" x14ac:dyDescent="0.25"/>
    <row r="193" hidden="1" x14ac:dyDescent="0.25"/>
    <row r="194" hidden="1" x14ac:dyDescent="0.25"/>
    <row r="195" hidden="1" x14ac:dyDescent="0.25"/>
    <row r="196" hidden="1" x14ac:dyDescent="0.25"/>
    <row r="197" hidden="1" x14ac:dyDescent="0.25"/>
    <row r="198" hidden="1" x14ac:dyDescent="0.25"/>
    <row r="199" hidden="1" x14ac:dyDescent="0.25"/>
    <row r="200" hidden="1" x14ac:dyDescent="0.25"/>
    <row r="201" hidden="1" x14ac:dyDescent="0.25"/>
  </sheetData>
  <mergeCells count="13">
    <mergeCell ref="K91:L91"/>
    <mergeCell ref="C3:S3"/>
    <mergeCell ref="C5:S5"/>
    <mergeCell ref="C57:S58"/>
    <mergeCell ref="C7:S10"/>
    <mergeCell ref="C12:S13"/>
    <mergeCell ref="C38:S39"/>
    <mergeCell ref="C80:S81"/>
    <mergeCell ref="C43:S45"/>
    <mergeCell ref="C47:S48"/>
    <mergeCell ref="C55:S55"/>
    <mergeCell ref="C62:S63"/>
    <mergeCell ref="C65:S66"/>
  </mergeCells>
  <pageMargins left="0.7" right="0.7" top="0.75" bottom="0.75" header="0.3" footer="0.3"/>
  <pageSetup orientation="portrait" horizontalDpi="4294967294" verticalDpi="3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048576"/>
  <sheetViews>
    <sheetView showGridLines="0" showZeros="0" tabSelected="1" zoomScale="85" zoomScaleNormal="85" workbookViewId="0">
      <selection activeCell="I63" sqref="I63"/>
    </sheetView>
  </sheetViews>
  <sheetFormatPr baseColWidth="10" defaultColWidth="0" defaultRowHeight="0" customHeight="1" zeroHeight="1" x14ac:dyDescent="0.25"/>
  <cols>
    <col min="1" max="1" width="0.7109375" style="1" customWidth="1"/>
    <col min="2" max="2" width="1.28515625" style="1" customWidth="1"/>
    <col min="3" max="3" width="23.5703125" style="1" customWidth="1"/>
    <col min="4" max="4" width="19.7109375" style="1" customWidth="1"/>
    <col min="5" max="5" width="21.42578125" style="1" customWidth="1"/>
    <col min="6" max="6" width="19.7109375" style="1" customWidth="1"/>
    <col min="7" max="7" width="76.7109375" style="1" customWidth="1"/>
    <col min="8" max="8" width="21" style="4" customWidth="1"/>
    <col min="9" max="9" width="32.140625" style="1" customWidth="1"/>
    <col min="10" max="10" width="1.140625" style="1" customWidth="1"/>
    <col min="11" max="11" width="3.7109375" style="1" customWidth="1"/>
    <col min="12" max="13" width="11.42578125" style="1" customWidth="1"/>
    <col min="14" max="15" width="0" style="1" hidden="1" customWidth="1"/>
    <col min="16" max="16384" width="11.42578125" style="1" hidden="1"/>
  </cols>
  <sheetData>
    <row r="1" spans="2:12" ht="90.75" customHeight="1" x14ac:dyDescent="0.25">
      <c r="B1" s="172" t="s">
        <v>2</v>
      </c>
      <c r="C1" s="19"/>
      <c r="D1" s="19"/>
      <c r="E1" s="19"/>
      <c r="F1" s="19"/>
      <c r="G1" s="19"/>
      <c r="H1" s="19"/>
      <c r="I1" s="19"/>
      <c r="J1" s="173"/>
    </row>
    <row r="2" spans="2:12" ht="9.75" customHeight="1" x14ac:dyDescent="0.25">
      <c r="B2" s="170"/>
      <c r="C2" s="13"/>
      <c r="D2" s="13"/>
      <c r="E2" s="6"/>
      <c r="F2" s="6"/>
      <c r="G2" s="6"/>
      <c r="H2" s="7"/>
      <c r="I2" s="6"/>
      <c r="J2" s="22"/>
    </row>
    <row r="3" spans="2:12" ht="27" x14ac:dyDescent="0.25">
      <c r="B3" s="14"/>
      <c r="C3" s="234" t="str">
        <f>Instrucciones!C3</f>
        <v>AUTODIAGNÓSTICO DE GESTIÓN POLÍTICA DIRECCIONAMIENTO Y PLANEACIÓN</v>
      </c>
      <c r="D3" s="234"/>
      <c r="E3" s="234"/>
      <c r="F3" s="234"/>
      <c r="G3" s="234"/>
      <c r="H3" s="234"/>
      <c r="I3" s="234"/>
      <c r="J3" s="15"/>
      <c r="K3" s="5"/>
    </row>
    <row r="4" spans="2:12" ht="6" customHeight="1" thickBot="1" x14ac:dyDescent="0.3">
      <c r="B4" s="14"/>
      <c r="C4" s="13"/>
      <c r="D4" s="13"/>
      <c r="E4" s="6"/>
      <c r="F4" s="6"/>
      <c r="G4" s="6"/>
      <c r="H4" s="7"/>
      <c r="I4" s="6"/>
      <c r="J4" s="8"/>
    </row>
    <row r="5" spans="2:12" ht="27.75" customHeight="1" x14ac:dyDescent="0.25">
      <c r="B5" s="14"/>
      <c r="C5" s="261" t="s">
        <v>20</v>
      </c>
      <c r="D5" s="262"/>
      <c r="E5" s="263"/>
      <c r="F5" s="264"/>
      <c r="G5" s="269" t="s">
        <v>21</v>
      </c>
      <c r="H5" s="270"/>
      <c r="I5" s="271"/>
      <c r="J5" s="8"/>
    </row>
    <row r="6" spans="2:12" ht="28.5" customHeight="1" thickBot="1" x14ac:dyDescent="0.3">
      <c r="B6" s="14"/>
      <c r="C6" s="265" t="s">
        <v>331</v>
      </c>
      <c r="D6" s="266"/>
      <c r="E6" s="267"/>
      <c r="F6" s="268"/>
      <c r="G6" s="246">
        <f>IF(SUM(H10:H66)=0,"",AVERAGE(H10:H66))</f>
        <v>64.130434782608702</v>
      </c>
      <c r="H6" s="247"/>
      <c r="I6" s="248"/>
      <c r="J6" s="8"/>
    </row>
    <row r="7" spans="2:12" ht="9.75" customHeight="1" thickBot="1" x14ac:dyDescent="0.3">
      <c r="B7" s="14"/>
      <c r="C7" s="13"/>
      <c r="D7" s="13"/>
      <c r="E7" s="6"/>
      <c r="F7" s="6"/>
      <c r="G7" s="6"/>
      <c r="H7" s="7"/>
      <c r="I7" s="6"/>
      <c r="J7" s="8"/>
    </row>
    <row r="8" spans="2:12" ht="26.1" customHeight="1" x14ac:dyDescent="0.25">
      <c r="B8" s="14"/>
      <c r="C8" s="256" t="s">
        <v>51</v>
      </c>
      <c r="D8" s="258" t="s">
        <v>22</v>
      </c>
      <c r="E8" s="258" t="s">
        <v>35</v>
      </c>
      <c r="F8" s="258" t="s">
        <v>22</v>
      </c>
      <c r="G8" s="258" t="s">
        <v>23</v>
      </c>
      <c r="H8" s="258" t="s">
        <v>33</v>
      </c>
      <c r="I8" s="272" t="s">
        <v>34</v>
      </c>
      <c r="J8" s="8"/>
    </row>
    <row r="9" spans="2:12" ht="20.25" customHeight="1" thickBot="1" x14ac:dyDescent="0.3">
      <c r="B9" s="14"/>
      <c r="C9" s="257"/>
      <c r="D9" s="259"/>
      <c r="E9" s="260"/>
      <c r="F9" s="259"/>
      <c r="G9" s="259"/>
      <c r="H9" s="259"/>
      <c r="I9" s="273"/>
      <c r="J9" s="8"/>
    </row>
    <row r="10" spans="2:12" ht="54.75" customHeight="1" x14ac:dyDescent="0.25">
      <c r="B10" s="14"/>
      <c r="C10" s="274" t="s">
        <v>138</v>
      </c>
      <c r="D10" s="276">
        <f>IF(SUM(H10:H26)=0,"",AVERAGE(H10:H26))</f>
        <v>61.428571428571431</v>
      </c>
      <c r="E10" s="278" t="s">
        <v>45</v>
      </c>
      <c r="F10" s="244">
        <f>IF(SUM(H10:H13)=0,"",AVERAGE(H10:H13))</f>
        <v>72.5</v>
      </c>
      <c r="G10" s="109" t="s">
        <v>91</v>
      </c>
      <c r="H10" s="106">
        <v>70</v>
      </c>
      <c r="I10" s="68"/>
      <c r="J10" s="8"/>
    </row>
    <row r="11" spans="2:12" ht="45.75" customHeight="1" x14ac:dyDescent="0.25">
      <c r="B11" s="14"/>
      <c r="C11" s="274"/>
      <c r="D11" s="276"/>
      <c r="E11" s="278"/>
      <c r="F11" s="244"/>
      <c r="G11" s="108" t="s">
        <v>98</v>
      </c>
      <c r="H11" s="106">
        <v>70</v>
      </c>
      <c r="I11" s="68"/>
      <c r="J11" s="8"/>
      <c r="L11" s="56" t="s">
        <v>19</v>
      </c>
    </row>
    <row r="12" spans="2:12" ht="39.75" customHeight="1" x14ac:dyDescent="0.25">
      <c r="B12" s="14"/>
      <c r="C12" s="274"/>
      <c r="D12" s="276"/>
      <c r="E12" s="278"/>
      <c r="F12" s="244"/>
      <c r="G12" s="108" t="s">
        <v>100</v>
      </c>
      <c r="H12" s="106">
        <v>70</v>
      </c>
      <c r="I12" s="68"/>
      <c r="J12" s="8"/>
    </row>
    <row r="13" spans="2:12" ht="44.25" customHeight="1" x14ac:dyDescent="0.25">
      <c r="B13" s="14"/>
      <c r="C13" s="274"/>
      <c r="D13" s="276"/>
      <c r="E13" s="279"/>
      <c r="F13" s="249"/>
      <c r="G13" s="110" t="s">
        <v>99</v>
      </c>
      <c r="H13" s="113">
        <v>80</v>
      </c>
      <c r="I13" s="114"/>
      <c r="J13" s="8"/>
    </row>
    <row r="14" spans="2:12" ht="61.5" customHeight="1" x14ac:dyDescent="0.25">
      <c r="B14" s="14"/>
      <c r="C14" s="274"/>
      <c r="D14" s="276"/>
      <c r="E14" s="250" t="s">
        <v>101</v>
      </c>
      <c r="F14" s="253">
        <f>IF(SUM(H14:H21)=0,"",AVERAGE(H14:H21))</f>
        <v>55</v>
      </c>
      <c r="G14" s="109" t="s">
        <v>92</v>
      </c>
      <c r="H14" s="106">
        <v>70</v>
      </c>
      <c r="I14" s="68"/>
      <c r="J14" s="8"/>
    </row>
    <row r="15" spans="2:12" ht="61.5" customHeight="1" x14ac:dyDescent="0.25">
      <c r="B15" s="14"/>
      <c r="C15" s="274"/>
      <c r="D15" s="276"/>
      <c r="E15" s="251"/>
      <c r="F15" s="244"/>
      <c r="G15" s="108" t="s">
        <v>90</v>
      </c>
      <c r="H15" s="106">
        <v>70</v>
      </c>
      <c r="I15" s="68"/>
      <c r="J15" s="8"/>
      <c r="L15" s="56" t="s">
        <v>24</v>
      </c>
    </row>
    <row r="16" spans="2:12" ht="61.5" customHeight="1" x14ac:dyDescent="0.25">
      <c r="B16" s="14"/>
      <c r="C16" s="274"/>
      <c r="D16" s="276"/>
      <c r="E16" s="251"/>
      <c r="F16" s="244"/>
      <c r="G16" s="84" t="s">
        <v>84</v>
      </c>
      <c r="H16" s="106">
        <v>50</v>
      </c>
      <c r="I16" s="68"/>
      <c r="J16" s="8"/>
    </row>
    <row r="17" spans="2:10" ht="65.099999999999994" customHeight="1" x14ac:dyDescent="0.25">
      <c r="B17" s="14"/>
      <c r="C17" s="274"/>
      <c r="D17" s="276"/>
      <c r="E17" s="251"/>
      <c r="F17" s="244"/>
      <c r="G17" s="84" t="s">
        <v>85</v>
      </c>
      <c r="H17" s="104">
        <v>50</v>
      </c>
      <c r="I17" s="65"/>
      <c r="J17" s="8"/>
    </row>
    <row r="18" spans="2:10" ht="38.25" customHeight="1" x14ac:dyDescent="0.25">
      <c r="B18" s="14"/>
      <c r="C18" s="274"/>
      <c r="D18" s="276"/>
      <c r="E18" s="251"/>
      <c r="F18" s="244"/>
      <c r="G18" s="84" t="s">
        <v>86</v>
      </c>
      <c r="H18" s="104">
        <v>50</v>
      </c>
      <c r="I18" s="66"/>
      <c r="J18" s="8"/>
    </row>
    <row r="19" spans="2:10" ht="51" customHeight="1" x14ac:dyDescent="0.25">
      <c r="B19" s="14"/>
      <c r="C19" s="274"/>
      <c r="D19" s="276"/>
      <c r="E19" s="251"/>
      <c r="F19" s="244"/>
      <c r="G19" s="84" t="s">
        <v>87</v>
      </c>
      <c r="H19" s="104">
        <v>50</v>
      </c>
      <c r="I19" s="66"/>
      <c r="J19" s="8"/>
    </row>
    <row r="20" spans="2:10" ht="42.75" customHeight="1" x14ac:dyDescent="0.25">
      <c r="B20" s="14"/>
      <c r="C20" s="274"/>
      <c r="D20" s="276"/>
      <c r="E20" s="251"/>
      <c r="F20" s="244"/>
      <c r="G20" s="84" t="s">
        <v>88</v>
      </c>
      <c r="H20" s="104">
        <v>50</v>
      </c>
      <c r="I20" s="66" t="s">
        <v>332</v>
      </c>
      <c r="J20" s="8"/>
    </row>
    <row r="21" spans="2:10" ht="54.75" customHeight="1" x14ac:dyDescent="0.25">
      <c r="B21" s="14"/>
      <c r="C21" s="274"/>
      <c r="D21" s="276"/>
      <c r="E21" s="252"/>
      <c r="F21" s="254"/>
      <c r="G21" s="120" t="s">
        <v>89</v>
      </c>
      <c r="H21" s="105">
        <v>50</v>
      </c>
      <c r="I21" s="69" t="s">
        <v>332</v>
      </c>
      <c r="J21" s="8"/>
    </row>
    <row r="22" spans="2:10" ht="46.5" customHeight="1" x14ac:dyDescent="0.25">
      <c r="B22" s="14"/>
      <c r="C22" s="274"/>
      <c r="D22" s="276"/>
      <c r="E22" s="278" t="s">
        <v>102</v>
      </c>
      <c r="F22" s="244">
        <f>IF(SUM(H22:H26)=0,"",AVERAGE(H22:H26))</f>
        <v>65</v>
      </c>
      <c r="G22" s="85" t="s">
        <v>97</v>
      </c>
      <c r="H22" s="106"/>
      <c r="I22" s="68"/>
      <c r="J22" s="8"/>
    </row>
    <row r="23" spans="2:10" ht="52.5" customHeight="1" x14ac:dyDescent="0.25">
      <c r="B23" s="14"/>
      <c r="C23" s="274"/>
      <c r="D23" s="276"/>
      <c r="E23" s="278"/>
      <c r="F23" s="244"/>
      <c r="G23" s="84" t="s">
        <v>93</v>
      </c>
      <c r="H23" s="104"/>
      <c r="I23" s="66"/>
      <c r="J23" s="8"/>
    </row>
    <row r="24" spans="2:10" ht="65.099999999999994" customHeight="1" x14ac:dyDescent="0.25">
      <c r="B24" s="14"/>
      <c r="C24" s="274"/>
      <c r="D24" s="276"/>
      <c r="E24" s="278"/>
      <c r="F24" s="244"/>
      <c r="G24" s="84" t="s">
        <v>94</v>
      </c>
      <c r="H24" s="106"/>
      <c r="I24" s="68"/>
      <c r="J24" s="8"/>
    </row>
    <row r="25" spans="2:10" ht="52.5" customHeight="1" x14ac:dyDescent="0.25">
      <c r="B25" s="14"/>
      <c r="C25" s="274"/>
      <c r="D25" s="276"/>
      <c r="E25" s="278"/>
      <c r="F25" s="244"/>
      <c r="G25" s="84" t="s">
        <v>95</v>
      </c>
      <c r="H25" s="104">
        <v>70</v>
      </c>
      <c r="I25" s="66"/>
      <c r="J25" s="8"/>
    </row>
    <row r="26" spans="2:10" ht="65.099999999999994" customHeight="1" thickBot="1" x14ac:dyDescent="0.3">
      <c r="B26" s="14"/>
      <c r="C26" s="275"/>
      <c r="D26" s="277"/>
      <c r="E26" s="280"/>
      <c r="F26" s="245"/>
      <c r="G26" s="124" t="s">
        <v>96</v>
      </c>
      <c r="H26" s="125">
        <v>60</v>
      </c>
      <c r="I26" s="126" t="s">
        <v>332</v>
      </c>
      <c r="J26" s="8"/>
    </row>
    <row r="27" spans="2:10" ht="82.5" customHeight="1" x14ac:dyDescent="0.25">
      <c r="B27" s="14"/>
      <c r="C27" s="274" t="s">
        <v>42</v>
      </c>
      <c r="D27" s="301">
        <f>IF(SUM(H27:H57)=0,"",AVERAGE(H27:H57))</f>
        <v>63.913043478260867</v>
      </c>
      <c r="E27" s="117" t="s">
        <v>103</v>
      </c>
      <c r="F27" s="127">
        <f>IF(SUM(H27:H27)=0,"",AVERAGE(H27:H27))</f>
        <v>70</v>
      </c>
      <c r="G27" s="121" t="s">
        <v>104</v>
      </c>
      <c r="H27" s="122">
        <v>70</v>
      </c>
      <c r="I27" s="123"/>
      <c r="J27" s="8"/>
    </row>
    <row r="28" spans="2:10" ht="27" customHeight="1" x14ac:dyDescent="0.25">
      <c r="B28" s="14"/>
      <c r="C28" s="274"/>
      <c r="D28" s="301"/>
      <c r="E28" s="286" t="s">
        <v>126</v>
      </c>
      <c r="F28" s="253">
        <f>IF(SUM(H28:H44)=0,"",AVERAGE(H28:H44))</f>
        <v>62.352941176470587</v>
      </c>
      <c r="G28" s="84" t="s">
        <v>105</v>
      </c>
      <c r="H28" s="104">
        <v>90</v>
      </c>
      <c r="I28" s="68"/>
      <c r="J28" s="8"/>
    </row>
    <row r="29" spans="2:10" ht="29.25" customHeight="1" x14ac:dyDescent="0.25">
      <c r="B29" s="14"/>
      <c r="C29" s="274"/>
      <c r="D29" s="301"/>
      <c r="E29" s="278"/>
      <c r="F29" s="244"/>
      <c r="G29" s="84" t="s">
        <v>108</v>
      </c>
      <c r="H29" s="104">
        <v>70</v>
      </c>
      <c r="I29" s="68"/>
      <c r="J29" s="8"/>
    </row>
    <row r="30" spans="2:10" ht="56.25" customHeight="1" x14ac:dyDescent="0.25">
      <c r="B30" s="14"/>
      <c r="C30" s="274"/>
      <c r="D30" s="301"/>
      <c r="E30" s="278"/>
      <c r="F30" s="244"/>
      <c r="G30" s="84" t="s">
        <v>109</v>
      </c>
      <c r="H30" s="104">
        <v>70</v>
      </c>
      <c r="I30" s="68"/>
      <c r="J30" s="8"/>
    </row>
    <row r="31" spans="2:10" ht="57" customHeight="1" x14ac:dyDescent="0.25">
      <c r="B31" s="14"/>
      <c r="C31" s="274"/>
      <c r="D31" s="301"/>
      <c r="E31" s="278"/>
      <c r="F31" s="244"/>
      <c r="G31" s="84" t="s">
        <v>107</v>
      </c>
      <c r="H31" s="104">
        <v>70</v>
      </c>
      <c r="I31" s="68"/>
      <c r="J31" s="8"/>
    </row>
    <row r="32" spans="2:10" ht="39.75" customHeight="1" x14ac:dyDescent="0.25">
      <c r="B32" s="14"/>
      <c r="C32" s="274"/>
      <c r="D32" s="301"/>
      <c r="E32" s="278"/>
      <c r="F32" s="244"/>
      <c r="G32" s="84" t="s">
        <v>110</v>
      </c>
      <c r="H32" s="104">
        <v>50</v>
      </c>
      <c r="I32" s="68"/>
      <c r="J32" s="8"/>
    </row>
    <row r="33" spans="1:13" s="6" customFormat="1" ht="53.25" customHeight="1" x14ac:dyDescent="0.25">
      <c r="A33" s="1"/>
      <c r="B33" s="14"/>
      <c r="C33" s="274"/>
      <c r="D33" s="301"/>
      <c r="E33" s="278"/>
      <c r="F33" s="244"/>
      <c r="G33" s="84" t="s">
        <v>111</v>
      </c>
      <c r="H33" s="104">
        <v>50</v>
      </c>
      <c r="I33" s="68"/>
      <c r="J33" s="8"/>
      <c r="K33" s="1"/>
    </row>
    <row r="34" spans="1:13" s="6" customFormat="1" ht="65.099999999999994" customHeight="1" x14ac:dyDescent="0.25">
      <c r="A34" s="1"/>
      <c r="B34" s="14"/>
      <c r="C34" s="274"/>
      <c r="D34" s="301"/>
      <c r="E34" s="278"/>
      <c r="F34" s="244"/>
      <c r="G34" s="84" t="s">
        <v>112</v>
      </c>
      <c r="H34" s="104">
        <v>70</v>
      </c>
      <c r="I34" s="68"/>
      <c r="J34" s="8"/>
      <c r="K34" s="1"/>
      <c r="M34" s="255"/>
    </row>
    <row r="35" spans="1:13" s="6" customFormat="1" ht="33.75" customHeight="1" x14ac:dyDescent="0.25">
      <c r="A35" s="1"/>
      <c r="B35" s="14"/>
      <c r="C35" s="274"/>
      <c r="D35" s="301"/>
      <c r="E35" s="278"/>
      <c r="F35" s="244"/>
      <c r="G35" s="84" t="s">
        <v>113</v>
      </c>
      <c r="H35" s="104">
        <v>50</v>
      </c>
      <c r="I35" s="68"/>
      <c r="J35" s="8"/>
      <c r="K35" s="1"/>
      <c r="M35" s="255"/>
    </row>
    <row r="36" spans="1:13" s="6" customFormat="1" ht="39.75" customHeight="1" x14ac:dyDescent="0.25">
      <c r="A36" s="1"/>
      <c r="B36" s="14"/>
      <c r="C36" s="274"/>
      <c r="D36" s="301"/>
      <c r="E36" s="278"/>
      <c r="F36" s="244"/>
      <c r="G36" s="84" t="s">
        <v>114</v>
      </c>
      <c r="H36" s="104">
        <v>60</v>
      </c>
      <c r="I36" s="68"/>
      <c r="J36" s="8"/>
      <c r="K36" s="1"/>
      <c r="M36" s="255"/>
    </row>
    <row r="37" spans="1:13" s="6" customFormat="1" ht="48" customHeight="1" x14ac:dyDescent="0.25">
      <c r="A37" s="1"/>
      <c r="B37" s="14"/>
      <c r="C37" s="274"/>
      <c r="D37" s="301"/>
      <c r="E37" s="278"/>
      <c r="F37" s="244"/>
      <c r="G37" s="84" t="s">
        <v>145</v>
      </c>
      <c r="H37" s="104">
        <v>60</v>
      </c>
      <c r="I37" s="68" t="s">
        <v>332</v>
      </c>
      <c r="J37" s="8"/>
      <c r="K37" s="1"/>
      <c r="M37" s="255"/>
    </row>
    <row r="38" spans="1:13" s="6" customFormat="1" ht="56.25" customHeight="1" x14ac:dyDescent="0.25">
      <c r="A38" s="1"/>
      <c r="B38" s="14"/>
      <c r="C38" s="274"/>
      <c r="D38" s="301"/>
      <c r="E38" s="278"/>
      <c r="F38" s="244"/>
      <c r="G38" s="84" t="s">
        <v>106</v>
      </c>
      <c r="H38" s="104">
        <v>40</v>
      </c>
      <c r="I38" s="68"/>
      <c r="J38" s="8"/>
      <c r="K38" s="1"/>
    </row>
    <row r="39" spans="1:13" ht="66" customHeight="1" x14ac:dyDescent="0.25">
      <c r="B39" s="14"/>
      <c r="C39" s="274"/>
      <c r="D39" s="301"/>
      <c r="E39" s="278"/>
      <c r="F39" s="244"/>
      <c r="G39" s="84" t="s">
        <v>121</v>
      </c>
      <c r="H39" s="104">
        <v>40</v>
      </c>
      <c r="I39" s="68"/>
      <c r="J39" s="8"/>
    </row>
    <row r="40" spans="1:13" ht="56.25" customHeight="1" x14ac:dyDescent="0.25">
      <c r="B40" s="14"/>
      <c r="C40" s="274"/>
      <c r="D40" s="301"/>
      <c r="E40" s="278"/>
      <c r="F40" s="244"/>
      <c r="G40" s="84" t="s">
        <v>116</v>
      </c>
      <c r="H40" s="104">
        <v>60</v>
      </c>
      <c r="I40" s="68"/>
      <c r="J40" s="8"/>
      <c r="L40" s="25"/>
    </row>
    <row r="41" spans="1:13" ht="34.5" customHeight="1" x14ac:dyDescent="0.25">
      <c r="B41" s="14"/>
      <c r="C41" s="274"/>
      <c r="D41" s="301"/>
      <c r="E41" s="278"/>
      <c r="F41" s="244"/>
      <c r="G41" s="84" t="s">
        <v>115</v>
      </c>
      <c r="H41" s="104">
        <v>30</v>
      </c>
      <c r="I41" s="68"/>
      <c r="J41" s="8"/>
    </row>
    <row r="42" spans="1:13" ht="56.25" customHeight="1" x14ac:dyDescent="0.25">
      <c r="B42" s="14"/>
      <c r="C42" s="274"/>
      <c r="D42" s="301"/>
      <c r="E42" s="278"/>
      <c r="F42" s="244"/>
      <c r="G42" s="84" t="s">
        <v>117</v>
      </c>
      <c r="H42" s="104">
        <v>70</v>
      </c>
      <c r="I42" s="68"/>
      <c r="J42" s="8"/>
    </row>
    <row r="43" spans="1:13" ht="87.75" customHeight="1" x14ac:dyDescent="0.25">
      <c r="B43" s="14"/>
      <c r="C43" s="274"/>
      <c r="D43" s="301"/>
      <c r="E43" s="278"/>
      <c r="F43" s="244"/>
      <c r="G43" s="84" t="s">
        <v>120</v>
      </c>
      <c r="H43" s="104">
        <v>80</v>
      </c>
      <c r="I43" s="68"/>
      <c r="J43" s="8"/>
    </row>
    <row r="44" spans="1:13" ht="24" customHeight="1" x14ac:dyDescent="0.25">
      <c r="B44" s="14"/>
      <c r="C44" s="274"/>
      <c r="D44" s="301"/>
      <c r="E44" s="279"/>
      <c r="F44" s="249"/>
      <c r="G44" s="112" t="s">
        <v>119</v>
      </c>
      <c r="H44" s="104">
        <v>100</v>
      </c>
      <c r="I44" s="66"/>
      <c r="J44" s="8"/>
    </row>
    <row r="45" spans="1:13" ht="43.5" customHeight="1" x14ac:dyDescent="0.25">
      <c r="B45" s="14"/>
      <c r="C45" s="274"/>
      <c r="D45" s="301"/>
      <c r="E45" s="289" t="s">
        <v>125</v>
      </c>
      <c r="F45" s="292">
        <f>IF(SUM(H45:H55)=0,"",AVERAGE(H45:H55))</f>
        <v>86.666666666666671</v>
      </c>
      <c r="G45" s="84" t="s">
        <v>137</v>
      </c>
      <c r="H45" s="104">
        <v>90</v>
      </c>
      <c r="I45" s="66"/>
      <c r="J45" s="8"/>
    </row>
    <row r="46" spans="1:13" ht="37.5" customHeight="1" x14ac:dyDescent="0.25">
      <c r="B46" s="14"/>
      <c r="C46" s="274"/>
      <c r="D46" s="301"/>
      <c r="E46" s="290"/>
      <c r="F46" s="293"/>
      <c r="G46" s="84" t="s">
        <v>127</v>
      </c>
      <c r="H46" s="104">
        <v>90</v>
      </c>
      <c r="I46" s="66"/>
      <c r="J46" s="8"/>
    </row>
    <row r="47" spans="1:13" ht="48" customHeight="1" x14ac:dyDescent="0.25">
      <c r="B47" s="14"/>
      <c r="C47" s="274"/>
      <c r="D47" s="301"/>
      <c r="E47" s="290"/>
      <c r="F47" s="293"/>
      <c r="G47" s="111" t="s">
        <v>128</v>
      </c>
      <c r="H47" s="105">
        <v>80</v>
      </c>
      <c r="I47" s="69"/>
      <c r="J47" s="8"/>
    </row>
    <row r="48" spans="1:13" ht="25.5" x14ac:dyDescent="0.25">
      <c r="B48" s="14"/>
      <c r="C48" s="274"/>
      <c r="D48" s="301"/>
      <c r="E48" s="290"/>
      <c r="F48" s="293"/>
      <c r="G48" s="116" t="s">
        <v>129</v>
      </c>
      <c r="H48" s="105"/>
      <c r="I48" s="69"/>
      <c r="J48" s="8"/>
    </row>
    <row r="49" spans="2:10" ht="65.099999999999994" customHeight="1" x14ac:dyDescent="0.25">
      <c r="B49" s="14"/>
      <c r="C49" s="274"/>
      <c r="D49" s="301"/>
      <c r="E49" s="290"/>
      <c r="F49" s="293"/>
      <c r="G49" s="85" t="s">
        <v>130</v>
      </c>
      <c r="H49" s="106"/>
      <c r="I49" s="68"/>
      <c r="J49" s="8"/>
    </row>
    <row r="50" spans="2:10" ht="30.75" customHeight="1" x14ac:dyDescent="0.25">
      <c r="B50" s="14"/>
      <c r="C50" s="274"/>
      <c r="D50" s="301"/>
      <c r="E50" s="290"/>
      <c r="F50" s="293"/>
      <c r="G50" s="84" t="s">
        <v>131</v>
      </c>
      <c r="H50" s="106"/>
      <c r="I50" s="68"/>
      <c r="J50" s="8"/>
    </row>
    <row r="51" spans="2:10" ht="65.099999999999994" customHeight="1" x14ac:dyDescent="0.25">
      <c r="B51" s="14"/>
      <c r="C51" s="274"/>
      <c r="D51" s="301"/>
      <c r="E51" s="290"/>
      <c r="F51" s="293"/>
      <c r="G51" s="84" t="s">
        <v>132</v>
      </c>
      <c r="H51" s="106"/>
      <c r="I51" s="68"/>
      <c r="J51" s="8"/>
    </row>
    <row r="52" spans="2:10" ht="42.75" customHeight="1" x14ac:dyDescent="0.25">
      <c r="B52" s="14"/>
      <c r="C52" s="274"/>
      <c r="D52" s="301"/>
      <c r="E52" s="290"/>
      <c r="F52" s="293"/>
      <c r="G52" s="84" t="s">
        <v>133</v>
      </c>
      <c r="H52" s="106"/>
      <c r="I52" s="68"/>
      <c r="J52" s="8"/>
    </row>
    <row r="53" spans="2:10" ht="45" customHeight="1" x14ac:dyDescent="0.25">
      <c r="B53" s="14"/>
      <c r="C53" s="274"/>
      <c r="D53" s="301"/>
      <c r="E53" s="290"/>
      <c r="F53" s="293"/>
      <c r="G53" s="84" t="s">
        <v>134</v>
      </c>
      <c r="H53" s="106"/>
      <c r="I53" s="68"/>
      <c r="J53" s="8"/>
    </row>
    <row r="54" spans="2:10" ht="54" customHeight="1" x14ac:dyDescent="0.25">
      <c r="B54" s="14"/>
      <c r="C54" s="274"/>
      <c r="D54" s="301"/>
      <c r="E54" s="290"/>
      <c r="F54" s="293"/>
      <c r="G54" s="84" t="s">
        <v>135</v>
      </c>
      <c r="H54" s="106"/>
      <c r="I54" s="68"/>
      <c r="J54" s="8"/>
    </row>
    <row r="55" spans="2:10" ht="46.5" customHeight="1" x14ac:dyDescent="0.25">
      <c r="B55" s="14"/>
      <c r="C55" s="274"/>
      <c r="D55" s="301"/>
      <c r="E55" s="291"/>
      <c r="F55" s="294"/>
      <c r="G55" s="111" t="s">
        <v>136</v>
      </c>
      <c r="H55" s="113"/>
      <c r="I55" s="114"/>
      <c r="J55" s="8"/>
    </row>
    <row r="56" spans="2:10" ht="39" customHeight="1" x14ac:dyDescent="0.25">
      <c r="B56" s="14"/>
      <c r="C56" s="274"/>
      <c r="D56" s="301"/>
      <c r="E56" s="286" t="s">
        <v>124</v>
      </c>
      <c r="F56" s="287">
        <f>IF(SUM(H56:H57)=0,"",AVERAGE(H56:H57))</f>
        <v>40</v>
      </c>
      <c r="G56" s="84" t="s">
        <v>122</v>
      </c>
      <c r="H56" s="106">
        <v>50</v>
      </c>
      <c r="I56" s="68"/>
      <c r="J56" s="43"/>
    </row>
    <row r="57" spans="2:10" ht="65.099999999999994" customHeight="1" x14ac:dyDescent="0.25">
      <c r="B57" s="14"/>
      <c r="C57" s="282"/>
      <c r="D57" s="301"/>
      <c r="E57" s="278"/>
      <c r="F57" s="288"/>
      <c r="G57" s="111" t="s">
        <v>123</v>
      </c>
      <c r="H57" s="113">
        <v>30</v>
      </c>
      <c r="I57" s="114"/>
      <c r="J57" s="43"/>
    </row>
    <row r="58" spans="2:10" ht="54.75" customHeight="1" x14ac:dyDescent="0.25">
      <c r="B58" s="14"/>
      <c r="C58" s="281" t="s">
        <v>43</v>
      </c>
      <c r="D58" s="283">
        <f>IF(SUM(H58:H66)=0,"",AVERAGE(H58:H66))</f>
        <v>68.888888888888886</v>
      </c>
      <c r="E58" s="295" t="s">
        <v>43</v>
      </c>
      <c r="F58" s="298">
        <f>IF(SUM(H58:H66)=0,"",AVERAGE(H58:H66))</f>
        <v>68.888888888888886</v>
      </c>
      <c r="G58" s="86" t="s">
        <v>139</v>
      </c>
      <c r="H58" s="106">
        <v>90</v>
      </c>
      <c r="I58" s="68"/>
      <c r="J58" s="8"/>
    </row>
    <row r="59" spans="2:10" ht="57" customHeight="1" x14ac:dyDescent="0.25">
      <c r="B59" s="14"/>
      <c r="C59" s="274"/>
      <c r="D59" s="284"/>
      <c r="E59" s="296"/>
      <c r="F59" s="299"/>
      <c r="G59" s="86" t="s">
        <v>148</v>
      </c>
      <c r="H59" s="118">
        <v>50</v>
      </c>
      <c r="I59" s="119" t="s">
        <v>332</v>
      </c>
      <c r="J59" s="8"/>
    </row>
    <row r="60" spans="2:10" ht="37.5" customHeight="1" x14ac:dyDescent="0.25">
      <c r="B60" s="14"/>
      <c r="C60" s="274"/>
      <c r="D60" s="284"/>
      <c r="E60" s="296"/>
      <c r="F60" s="299"/>
      <c r="G60" s="86" t="s">
        <v>146</v>
      </c>
      <c r="H60" s="107">
        <v>40</v>
      </c>
      <c r="I60" s="70" t="s">
        <v>332</v>
      </c>
      <c r="J60" s="8"/>
    </row>
    <row r="61" spans="2:10" ht="37.5" customHeight="1" x14ac:dyDescent="0.25">
      <c r="B61" s="14"/>
      <c r="C61" s="274"/>
      <c r="D61" s="284"/>
      <c r="E61" s="296"/>
      <c r="F61" s="299"/>
      <c r="G61" s="86" t="s">
        <v>147</v>
      </c>
      <c r="H61" s="107">
        <v>40</v>
      </c>
      <c r="I61" s="70" t="s">
        <v>332</v>
      </c>
      <c r="J61" s="8"/>
    </row>
    <row r="62" spans="2:10" ht="31.5" customHeight="1" x14ac:dyDescent="0.25">
      <c r="B62" s="14"/>
      <c r="C62" s="274"/>
      <c r="D62" s="284"/>
      <c r="E62" s="296"/>
      <c r="F62" s="299"/>
      <c r="G62" s="86" t="s">
        <v>141</v>
      </c>
      <c r="H62" s="107">
        <v>80</v>
      </c>
      <c r="I62" s="70"/>
      <c r="J62" s="8"/>
    </row>
    <row r="63" spans="2:10" ht="35.25" customHeight="1" x14ac:dyDescent="0.25">
      <c r="B63" s="14"/>
      <c r="C63" s="274"/>
      <c r="D63" s="284"/>
      <c r="E63" s="296"/>
      <c r="F63" s="299"/>
      <c r="G63" s="86" t="s">
        <v>142</v>
      </c>
      <c r="H63" s="107">
        <v>80</v>
      </c>
      <c r="I63" s="70"/>
      <c r="J63" s="8"/>
    </row>
    <row r="64" spans="2:10" ht="25.5" x14ac:dyDescent="0.25">
      <c r="B64" s="14"/>
      <c r="C64" s="274"/>
      <c r="D64" s="284"/>
      <c r="E64" s="296"/>
      <c r="F64" s="299"/>
      <c r="G64" s="86" t="s">
        <v>143</v>
      </c>
      <c r="H64" s="107">
        <v>80</v>
      </c>
      <c r="I64" s="70"/>
      <c r="J64" s="8"/>
    </row>
    <row r="65" spans="2:10" ht="30" customHeight="1" x14ac:dyDescent="0.25">
      <c r="B65" s="14"/>
      <c r="C65" s="274"/>
      <c r="D65" s="284"/>
      <c r="E65" s="296"/>
      <c r="F65" s="299"/>
      <c r="G65" s="86" t="s">
        <v>140</v>
      </c>
      <c r="H65" s="107">
        <v>80</v>
      </c>
      <c r="I65" s="70"/>
      <c r="J65" s="8"/>
    </row>
    <row r="66" spans="2:10" ht="27.75" customHeight="1" x14ac:dyDescent="0.25">
      <c r="B66" s="14"/>
      <c r="C66" s="282"/>
      <c r="D66" s="285"/>
      <c r="E66" s="297"/>
      <c r="F66" s="300"/>
      <c r="G66" s="115" t="s">
        <v>144</v>
      </c>
      <c r="H66" s="105">
        <v>80</v>
      </c>
      <c r="I66" s="67"/>
      <c r="J66" s="8"/>
    </row>
    <row r="67" spans="2:10" ht="9" customHeight="1" thickBot="1" x14ac:dyDescent="0.3">
      <c r="B67" s="16"/>
      <c r="C67" s="9"/>
      <c r="D67" s="9"/>
      <c r="E67" s="9"/>
      <c r="F67" s="9"/>
      <c r="G67" s="9"/>
      <c r="H67" s="11"/>
      <c r="I67" s="9"/>
      <c r="J67" s="12"/>
    </row>
    <row r="68" spans="2:10" ht="14.25" x14ac:dyDescent="0.25"/>
    <row r="69" spans="2:10" ht="14.25" x14ac:dyDescent="0.25"/>
    <row r="70" spans="2:10" ht="14.25" x14ac:dyDescent="0.25"/>
    <row r="1048576" spans="7:7" ht="0" hidden="1" customHeight="1" x14ac:dyDescent="0.25">
      <c r="G1048576" s="84" t="s">
        <v>118</v>
      </c>
    </row>
  </sheetData>
  <protectedRanges>
    <protectedRange sqref="F10:F25 F35:F37 F27:F33 F39:F44 F47:F63" name="Actual_1"/>
    <protectedRange sqref="H10:H63" name="Actual_1_1"/>
  </protectedRanges>
  <mergeCells count="33">
    <mergeCell ref="C58:C66"/>
    <mergeCell ref="D58:D66"/>
    <mergeCell ref="F28:F44"/>
    <mergeCell ref="E28:E44"/>
    <mergeCell ref="E56:E57"/>
    <mergeCell ref="F56:F57"/>
    <mergeCell ref="E45:E55"/>
    <mergeCell ref="F45:F55"/>
    <mergeCell ref="E58:E66"/>
    <mergeCell ref="F58:F66"/>
    <mergeCell ref="C27:C57"/>
    <mergeCell ref="D27:D57"/>
    <mergeCell ref="M34:M37"/>
    <mergeCell ref="C3:I3"/>
    <mergeCell ref="C8:C9"/>
    <mergeCell ref="D8:D9"/>
    <mergeCell ref="E8:E9"/>
    <mergeCell ref="C5:F5"/>
    <mergeCell ref="C6:F6"/>
    <mergeCell ref="G5:I5"/>
    <mergeCell ref="F8:F9"/>
    <mergeCell ref="G8:G9"/>
    <mergeCell ref="H8:H9"/>
    <mergeCell ref="I8:I9"/>
    <mergeCell ref="C10:C26"/>
    <mergeCell ref="D10:D26"/>
    <mergeCell ref="E10:E13"/>
    <mergeCell ref="E22:E26"/>
    <mergeCell ref="F22:F26"/>
    <mergeCell ref="G6:I6"/>
    <mergeCell ref="F10:F13"/>
    <mergeCell ref="E14:E21"/>
    <mergeCell ref="F14:F21"/>
  </mergeCells>
  <conditionalFormatting sqref="G6">
    <cfRule type="cellIs" dxfId="39" priority="46" operator="between">
      <formula>80.5</formula>
      <formula>100</formula>
    </cfRule>
    <cfRule type="cellIs" dxfId="38" priority="47" operator="between">
      <formula>60.5</formula>
      <formula>80.4</formula>
    </cfRule>
    <cfRule type="cellIs" dxfId="37" priority="48" operator="between">
      <formula>40.5</formula>
      <formula>60.4</formula>
    </cfRule>
    <cfRule type="cellIs" dxfId="36" priority="49" operator="between">
      <formula>20.5</formula>
      <formula>40.4</formula>
    </cfRule>
    <cfRule type="cellIs" dxfId="35" priority="50" operator="between">
      <formula>0</formula>
      <formula>20.4</formula>
    </cfRule>
  </conditionalFormatting>
  <conditionalFormatting sqref="F10:F66">
    <cfRule type="cellIs" dxfId="34" priority="51" operator="between">
      <formula>80.5</formula>
      <formula>100</formula>
    </cfRule>
    <cfRule type="cellIs" dxfId="33" priority="52" operator="between">
      <formula>60.5</formula>
      <formula>80.4</formula>
    </cfRule>
    <cfRule type="cellIs" dxfId="32" priority="53" operator="between">
      <formula>40.5</formula>
      <formula>60.4</formula>
    </cfRule>
    <cfRule type="cellIs" dxfId="31" priority="54" operator="between">
      <formula>20.5</formula>
      <formula>40.4</formula>
    </cfRule>
    <cfRule type="cellIs" dxfId="30" priority="55" operator="between">
      <formula>1</formula>
      <formula>20.4</formula>
    </cfRule>
  </conditionalFormatting>
  <conditionalFormatting sqref="D10:D66">
    <cfRule type="cellIs" dxfId="29" priority="41" operator="between">
      <formula>80.5</formula>
      <formula>100</formula>
    </cfRule>
    <cfRule type="cellIs" dxfId="28" priority="42" operator="between">
      <formula>60.4</formula>
      <formula>80.5</formula>
    </cfRule>
    <cfRule type="cellIs" dxfId="27" priority="43" operator="between">
      <formula>40.4</formula>
      <formula>60.5</formula>
    </cfRule>
    <cfRule type="cellIs" dxfId="26" priority="44" operator="between">
      <formula>20.5</formula>
      <formula>40.4</formula>
    </cfRule>
    <cfRule type="cellIs" dxfId="25" priority="45" operator="between">
      <formula>0.1</formula>
      <formula>20.4</formula>
    </cfRule>
  </conditionalFormatting>
  <conditionalFormatting sqref="H10:H47 H49:H63">
    <cfRule type="cellIs" dxfId="24" priority="16" operator="between">
      <formula>81</formula>
      <formula>100</formula>
    </cfRule>
    <cfRule type="cellIs" dxfId="23" priority="17" operator="between">
      <formula>61</formula>
      <formula>80</formula>
    </cfRule>
    <cfRule type="cellIs" dxfId="22" priority="18" operator="between">
      <formula>41</formula>
      <formula>60</formula>
    </cfRule>
    <cfRule type="cellIs" dxfId="21" priority="19" operator="between">
      <formula>21</formula>
      <formula>40</formula>
    </cfRule>
    <cfRule type="cellIs" dxfId="20" priority="20" operator="between">
      <formula>1</formula>
      <formula>20</formula>
    </cfRule>
  </conditionalFormatting>
  <conditionalFormatting sqref="H64:H65">
    <cfRule type="cellIs" dxfId="19" priority="11" operator="between">
      <formula>81</formula>
      <formula>100</formula>
    </cfRule>
    <cfRule type="cellIs" dxfId="18" priority="12" operator="between">
      <formula>61</formula>
      <formula>80</formula>
    </cfRule>
    <cfRule type="cellIs" dxfId="17" priority="13" operator="between">
      <formula>41</formula>
      <formula>60</formula>
    </cfRule>
    <cfRule type="cellIs" dxfId="16" priority="14" operator="between">
      <formula>21</formula>
      <formula>40</formula>
    </cfRule>
    <cfRule type="cellIs" dxfId="15" priority="15" operator="between">
      <formula>1</formula>
      <formula>20</formula>
    </cfRule>
  </conditionalFormatting>
  <conditionalFormatting sqref="H66">
    <cfRule type="cellIs" dxfId="14" priority="6" operator="between">
      <formula>81</formula>
      <formula>100</formula>
    </cfRule>
    <cfRule type="cellIs" dxfId="13" priority="7" operator="between">
      <formula>61</formula>
      <formula>80</formula>
    </cfRule>
    <cfRule type="cellIs" dxfId="12" priority="8" operator="between">
      <formula>41</formula>
      <formula>60</formula>
    </cfRule>
    <cfRule type="cellIs" dxfId="11" priority="9" operator="between">
      <formula>21</formula>
      <formula>40</formula>
    </cfRule>
    <cfRule type="cellIs" dxfId="10" priority="10" operator="between">
      <formula>1</formula>
      <formula>20</formula>
    </cfRule>
  </conditionalFormatting>
  <conditionalFormatting sqref="H48">
    <cfRule type="cellIs" dxfId="9" priority="1" operator="between">
      <formula>81</formula>
      <formula>100</formula>
    </cfRule>
    <cfRule type="cellIs" dxfId="8" priority="2" operator="between">
      <formula>61</formula>
      <formula>80</formula>
    </cfRule>
    <cfRule type="cellIs" dxfId="7" priority="3" operator="between">
      <formula>41</formula>
      <formula>60</formula>
    </cfRule>
    <cfRule type="cellIs" dxfId="6" priority="4" operator="between">
      <formula>21</formula>
      <formula>40</formula>
    </cfRule>
    <cfRule type="cellIs" dxfId="5" priority="5" operator="between">
      <formula>1</formula>
      <formula>20</formula>
    </cfRule>
  </conditionalFormatting>
  <dataValidations count="6">
    <dataValidation type="whole" operator="equal" allowBlank="1" showInputMessage="1" showErrorMessage="1" errorTitle="ATENCIÓN!" error="No se pueden modificar datos aquí" sqref="C5:D5 J3:K3">
      <formula1>578457854578547000</formula1>
    </dataValidation>
    <dataValidation allowBlank="1" showInputMessage="1" showErrorMessage="1" error="ERROR. NO DEBE DILIGENCIAR ESTA CELDA" sqref="G6:I6"/>
    <dataValidation type="whole" allowBlank="1" showInputMessage="1" showErrorMessage="1" error="ERROR. DATO NO PERMITIDO_x000a_" sqref="H10:H47 H49:H63">
      <formula1>0</formula1>
      <formula2>100</formula2>
    </dataValidation>
    <dataValidation type="whole" operator="greaterThan" allowBlank="1" showInputMessage="1" showErrorMessage="1" error="ERROR. NO DEBE DILIGENCIAR ESTAS CELDAS" sqref="F10:F66">
      <formula1>99999999999999900000</formula1>
    </dataValidation>
    <dataValidation type="whole" operator="equal" allowBlank="1" showInputMessage="1" showErrorMessage="1" error="ERROR. NO DEBE DILIGENCIAR ESTAS CELDAS_x000a__x000a_" sqref="D10:D66">
      <formula1>8.88888888888888E+27</formula1>
    </dataValidation>
    <dataValidation type="whole" operator="equal" allowBlank="1" showInputMessage="1" showErrorMessage="1" error="ERROR. DATO NO PERMITIDO_x000a_" sqref="H48">
      <formula1>999999999999</formula1>
    </dataValidation>
  </dataValidations>
  <pageMargins left="0.7" right="0.7" top="0.75" bottom="0.75" header="0.3" footer="0.3"/>
  <pageSetup orientation="portrait" horizontalDpi="4294967294" verticalDpi="300" r:id="rId1"/>
  <ignoredErrors>
    <ignoredError sqref="F10:F66" formulaRange="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136"/>
  <sheetViews>
    <sheetView showGridLines="0" topLeftCell="C97" zoomScale="90" zoomScaleNormal="90" workbookViewId="0">
      <selection activeCell="C3" sqref="C3:T3"/>
    </sheetView>
  </sheetViews>
  <sheetFormatPr baseColWidth="10" defaultColWidth="0" defaultRowHeight="14.25" zeroHeight="1" x14ac:dyDescent="0.2"/>
  <cols>
    <col min="1" max="1" width="0.85546875" style="29" customWidth="1"/>
    <col min="2" max="2" width="1.7109375" style="29" customWidth="1"/>
    <col min="3" max="20" width="11.42578125" style="29" customWidth="1"/>
    <col min="21" max="21" width="1" style="29" customWidth="1"/>
    <col min="22" max="22" width="3.85546875" style="29" customWidth="1"/>
    <col min="23" max="16384" width="11.42578125" style="29" hidden="1"/>
  </cols>
  <sheetData>
    <row r="1" spans="2:21" ht="8.25" customHeight="1" thickBot="1" x14ac:dyDescent="0.25"/>
    <row r="2" spans="2:21" ht="93" customHeight="1" x14ac:dyDescent="0.2">
      <c r="B2" s="26"/>
      <c r="C2" s="27"/>
      <c r="D2" s="27"/>
      <c r="E2" s="27"/>
      <c r="F2" s="27"/>
      <c r="G2" s="27"/>
      <c r="H2" s="27"/>
      <c r="I2" s="27"/>
      <c r="J2" s="27"/>
      <c r="K2" s="27"/>
      <c r="L2" s="27"/>
      <c r="M2" s="27"/>
      <c r="N2" s="27"/>
      <c r="O2" s="27"/>
      <c r="P2" s="27"/>
      <c r="Q2" s="27"/>
      <c r="R2" s="27"/>
      <c r="S2" s="27"/>
      <c r="T2" s="27"/>
      <c r="U2" s="28"/>
    </row>
    <row r="3" spans="2:21" ht="29.25" customHeight="1" x14ac:dyDescent="0.2">
      <c r="B3" s="30"/>
      <c r="C3" s="302" t="s">
        <v>52</v>
      </c>
      <c r="D3" s="303"/>
      <c r="E3" s="303"/>
      <c r="F3" s="303"/>
      <c r="G3" s="303"/>
      <c r="H3" s="303"/>
      <c r="I3" s="303"/>
      <c r="J3" s="303"/>
      <c r="K3" s="303"/>
      <c r="L3" s="303"/>
      <c r="M3" s="303"/>
      <c r="N3" s="303"/>
      <c r="O3" s="303"/>
      <c r="P3" s="303"/>
      <c r="Q3" s="303"/>
      <c r="R3" s="303"/>
      <c r="S3" s="303"/>
      <c r="T3" s="304"/>
      <c r="U3" s="31"/>
    </row>
    <row r="4" spans="2:21" ht="6.75" customHeight="1" x14ac:dyDescent="0.2">
      <c r="B4" s="30"/>
      <c r="C4" s="32"/>
      <c r="D4" s="32"/>
      <c r="E4" s="32"/>
      <c r="F4" s="32"/>
      <c r="G4" s="32"/>
      <c r="H4" s="32"/>
      <c r="I4" s="32"/>
      <c r="J4" s="32"/>
      <c r="K4" s="32"/>
      <c r="L4" s="32"/>
      <c r="M4" s="32"/>
      <c r="N4" s="32"/>
      <c r="O4" s="32"/>
      <c r="P4" s="32"/>
      <c r="Q4" s="32"/>
      <c r="R4" s="32"/>
      <c r="S4" s="32"/>
      <c r="T4" s="32"/>
      <c r="U4" s="31"/>
    </row>
    <row r="5" spans="2:21" x14ac:dyDescent="0.2">
      <c r="B5" s="30"/>
      <c r="C5" s="32"/>
      <c r="D5" s="32"/>
      <c r="E5" s="32"/>
      <c r="F5" s="32"/>
      <c r="G5" s="32"/>
      <c r="H5" s="32"/>
      <c r="I5" s="32"/>
      <c r="J5" s="32"/>
      <c r="K5" s="32"/>
      <c r="L5" s="32"/>
      <c r="M5" s="32"/>
      <c r="N5" s="32"/>
      <c r="O5" s="32"/>
      <c r="P5" s="32"/>
      <c r="Q5" s="32"/>
      <c r="R5" s="32"/>
      <c r="S5" s="32"/>
      <c r="T5" s="32"/>
      <c r="U5" s="31"/>
    </row>
    <row r="6" spans="2:21" ht="18" customHeight="1" x14ac:dyDescent="0.25">
      <c r="B6" s="30"/>
      <c r="C6" s="174" t="s">
        <v>25</v>
      </c>
      <c r="D6" s="60"/>
      <c r="E6" s="61"/>
      <c r="F6" s="61"/>
      <c r="G6" s="61"/>
      <c r="H6" s="61"/>
      <c r="I6" s="60"/>
      <c r="J6" s="60"/>
      <c r="K6" s="60"/>
      <c r="L6" s="61"/>
      <c r="M6" s="61"/>
      <c r="N6" s="61"/>
      <c r="O6" s="61"/>
      <c r="P6" s="61"/>
      <c r="Q6" s="61"/>
      <c r="R6" s="61"/>
      <c r="S6" s="61"/>
      <c r="T6" s="61"/>
      <c r="U6" s="31"/>
    </row>
    <row r="7" spans="2:21" x14ac:dyDescent="0.2">
      <c r="B7" s="30"/>
      <c r="E7" s="32"/>
      <c r="F7" s="32"/>
      <c r="G7" s="32"/>
      <c r="H7" s="32"/>
      <c r="L7" s="32"/>
      <c r="M7" s="32"/>
      <c r="N7" s="32"/>
      <c r="O7" s="32"/>
      <c r="P7" s="32"/>
      <c r="Q7" s="32"/>
      <c r="R7" s="32"/>
      <c r="S7" s="32"/>
      <c r="T7" s="32"/>
      <c r="U7" s="31"/>
    </row>
    <row r="8" spans="2:21" x14ac:dyDescent="0.2">
      <c r="B8" s="30"/>
      <c r="E8" s="32"/>
      <c r="F8" s="32"/>
      <c r="G8" s="32"/>
      <c r="H8" s="32"/>
      <c r="L8" s="32"/>
      <c r="M8" s="32"/>
      <c r="N8" s="32"/>
      <c r="O8" s="32"/>
      <c r="P8" s="32"/>
      <c r="Q8" s="32"/>
      <c r="R8" s="32"/>
      <c r="S8" s="32"/>
      <c r="T8" s="32"/>
      <c r="U8" s="31"/>
    </row>
    <row r="9" spans="2:21" x14ac:dyDescent="0.2">
      <c r="B9" s="30"/>
      <c r="E9" s="32"/>
      <c r="F9" s="32"/>
      <c r="G9" s="32"/>
      <c r="H9" s="32"/>
      <c r="I9" s="32"/>
      <c r="L9" s="32"/>
      <c r="M9" s="32"/>
      <c r="N9" s="32"/>
      <c r="O9" s="32"/>
      <c r="P9" s="32"/>
      <c r="Q9" s="32"/>
      <c r="R9" s="32"/>
      <c r="S9" s="32"/>
      <c r="T9" s="32"/>
      <c r="U9" s="31"/>
    </row>
    <row r="10" spans="2:21" x14ac:dyDescent="0.2">
      <c r="B10" s="30"/>
      <c r="C10" s="32"/>
      <c r="D10" s="32"/>
      <c r="E10" s="32"/>
      <c r="F10" s="32"/>
      <c r="G10" s="32"/>
      <c r="H10" s="32"/>
      <c r="J10" s="32"/>
      <c r="K10" s="32"/>
      <c r="L10" s="32"/>
      <c r="M10" s="32"/>
      <c r="N10" s="32"/>
      <c r="O10" s="32"/>
      <c r="P10" s="32"/>
      <c r="Q10" s="32"/>
      <c r="R10" s="32"/>
      <c r="S10" s="32"/>
      <c r="T10" s="32"/>
      <c r="U10" s="31"/>
    </row>
    <row r="11" spans="2:21" x14ac:dyDescent="0.2">
      <c r="B11" s="30"/>
      <c r="C11" s="32"/>
      <c r="D11" s="32"/>
      <c r="E11" s="32"/>
      <c r="F11" s="32"/>
      <c r="G11" s="32"/>
      <c r="H11" s="32"/>
      <c r="I11" s="32"/>
      <c r="J11" s="32" t="s">
        <v>26</v>
      </c>
      <c r="K11" s="32" t="s">
        <v>27</v>
      </c>
      <c r="L11" s="32"/>
      <c r="M11" s="32"/>
      <c r="N11" s="32"/>
      <c r="O11" s="32"/>
      <c r="P11" s="32"/>
      <c r="Q11" s="32"/>
      <c r="R11" s="32"/>
      <c r="S11" s="32"/>
      <c r="T11" s="32"/>
      <c r="U11" s="31"/>
    </row>
    <row r="12" spans="2:21" x14ac:dyDescent="0.2">
      <c r="B12" s="30"/>
      <c r="C12" s="32"/>
      <c r="D12" s="32"/>
      <c r="E12" s="32"/>
      <c r="F12" s="32"/>
      <c r="G12" s="32"/>
      <c r="H12" s="32"/>
      <c r="I12" s="32" t="str">
        <f>+Inicio!C6</f>
        <v>DIRECCIONAMIENTO Y PLANEACIÓN</v>
      </c>
      <c r="J12" s="32">
        <v>100</v>
      </c>
      <c r="K12" s="83">
        <f>+Autodiagnóstico!G6</f>
        <v>64.130434782608702</v>
      </c>
      <c r="L12" s="32"/>
      <c r="M12" s="32"/>
      <c r="N12" s="32"/>
      <c r="O12" s="32"/>
      <c r="P12" s="32"/>
      <c r="Q12" s="32"/>
      <c r="R12" s="32"/>
      <c r="S12" s="32"/>
      <c r="T12" s="32"/>
      <c r="U12" s="31"/>
    </row>
    <row r="13" spans="2:21" x14ac:dyDescent="0.2">
      <c r="B13" s="30"/>
      <c r="C13" s="32"/>
      <c r="D13" s="32"/>
      <c r="E13" s="32"/>
      <c r="F13" s="32"/>
      <c r="G13" s="32"/>
      <c r="H13" s="32"/>
      <c r="I13" s="32"/>
      <c r="K13" s="32"/>
      <c r="L13" s="32"/>
      <c r="M13" s="32"/>
      <c r="N13" s="32"/>
      <c r="O13" s="32"/>
      <c r="P13" s="32"/>
      <c r="Q13" s="32"/>
      <c r="R13" s="32"/>
      <c r="S13" s="32"/>
      <c r="T13" s="32"/>
      <c r="U13" s="31"/>
    </row>
    <row r="14" spans="2:21" x14ac:dyDescent="0.2">
      <c r="B14" s="30"/>
      <c r="C14" s="32"/>
      <c r="D14" s="32"/>
      <c r="E14" s="32"/>
      <c r="F14" s="32"/>
      <c r="G14" s="32"/>
      <c r="H14" s="32"/>
      <c r="I14" s="32"/>
      <c r="J14" s="32"/>
      <c r="K14" s="32"/>
      <c r="L14" s="32"/>
      <c r="M14" s="32"/>
      <c r="N14" s="32"/>
      <c r="O14" s="32"/>
      <c r="P14" s="32"/>
      <c r="Q14" s="32"/>
      <c r="R14" s="32"/>
      <c r="S14" s="32"/>
      <c r="T14" s="32"/>
      <c r="U14" s="31"/>
    </row>
    <row r="15" spans="2:21" x14ac:dyDescent="0.2">
      <c r="B15" s="30"/>
      <c r="C15" s="32"/>
      <c r="D15" s="32"/>
      <c r="E15" s="32"/>
      <c r="F15" s="32"/>
      <c r="G15" s="32"/>
      <c r="H15" s="32"/>
      <c r="I15" s="32"/>
      <c r="J15" s="32"/>
      <c r="K15" s="32"/>
      <c r="L15" s="32"/>
      <c r="M15" s="32"/>
      <c r="N15" s="32"/>
      <c r="O15" s="32"/>
      <c r="P15" s="32"/>
      <c r="Q15" s="32"/>
      <c r="R15" s="32"/>
      <c r="S15" s="32"/>
      <c r="T15" s="32"/>
      <c r="U15" s="31"/>
    </row>
    <row r="16" spans="2:21" x14ac:dyDescent="0.2">
      <c r="B16" s="30"/>
      <c r="C16" s="32"/>
      <c r="D16" s="32"/>
      <c r="E16" s="32"/>
      <c r="F16" s="32"/>
      <c r="G16" s="32"/>
      <c r="H16" s="32"/>
      <c r="I16" s="32"/>
      <c r="J16" s="32"/>
      <c r="K16" s="32"/>
      <c r="L16" s="32"/>
      <c r="M16" s="32"/>
      <c r="N16" s="32"/>
      <c r="O16" s="32"/>
      <c r="P16" s="32"/>
      <c r="Q16" s="32"/>
      <c r="R16" s="32"/>
      <c r="S16" s="32"/>
      <c r="T16" s="32"/>
      <c r="U16" s="31"/>
    </row>
    <row r="17" spans="2:21" x14ac:dyDescent="0.2">
      <c r="B17" s="30"/>
      <c r="C17" s="32"/>
      <c r="D17" s="32"/>
      <c r="E17" s="32"/>
      <c r="F17" s="32"/>
      <c r="G17" s="32"/>
      <c r="H17" s="32"/>
      <c r="I17" s="32"/>
      <c r="J17" s="32"/>
      <c r="K17" s="32"/>
      <c r="L17" s="32"/>
      <c r="M17" s="32"/>
      <c r="N17" s="32"/>
      <c r="O17" s="32"/>
      <c r="P17" s="32"/>
      <c r="Q17" s="32"/>
      <c r="R17" s="32"/>
      <c r="S17" s="32"/>
      <c r="T17" s="32"/>
      <c r="U17" s="31"/>
    </row>
    <row r="18" spans="2:21" x14ac:dyDescent="0.2">
      <c r="B18" s="30"/>
      <c r="C18" s="32"/>
      <c r="D18" s="32"/>
      <c r="E18" s="32"/>
      <c r="F18" s="32"/>
      <c r="G18" s="32"/>
      <c r="H18" s="32"/>
      <c r="I18" s="32"/>
      <c r="J18" s="32"/>
      <c r="K18" s="32"/>
      <c r="L18" s="32"/>
      <c r="M18" s="32"/>
      <c r="N18" s="32"/>
      <c r="O18" s="32"/>
      <c r="P18" s="32"/>
      <c r="Q18" s="32"/>
      <c r="R18" s="32"/>
      <c r="S18" s="32"/>
      <c r="T18" s="32"/>
      <c r="U18" s="31"/>
    </row>
    <row r="19" spans="2:21" x14ac:dyDescent="0.2">
      <c r="B19" s="30"/>
      <c r="C19" s="32"/>
      <c r="D19" s="32"/>
      <c r="E19" s="32"/>
      <c r="F19" s="32"/>
      <c r="G19" s="32"/>
      <c r="H19" s="32"/>
      <c r="I19" s="32"/>
      <c r="J19" s="32"/>
      <c r="K19" s="32"/>
      <c r="L19" s="32"/>
      <c r="M19" s="32"/>
      <c r="N19" s="32"/>
      <c r="O19" s="32"/>
      <c r="P19" s="32"/>
      <c r="Q19" s="32"/>
      <c r="R19" s="32"/>
      <c r="S19" s="32"/>
      <c r="T19" s="32"/>
      <c r="U19" s="31"/>
    </row>
    <row r="20" spans="2:21" x14ac:dyDescent="0.2">
      <c r="B20" s="30"/>
      <c r="C20" s="32"/>
      <c r="D20" s="32"/>
      <c r="E20" s="32"/>
      <c r="F20" s="32"/>
      <c r="G20" s="32"/>
      <c r="H20" s="32"/>
      <c r="I20" s="32"/>
      <c r="J20" s="32"/>
      <c r="K20" s="32"/>
      <c r="L20" s="32"/>
      <c r="M20" s="32"/>
      <c r="N20" s="32"/>
      <c r="O20" s="32"/>
      <c r="P20" s="32"/>
      <c r="Q20" s="32"/>
      <c r="R20" s="32"/>
      <c r="S20" s="32"/>
      <c r="T20" s="32"/>
      <c r="U20" s="31"/>
    </row>
    <row r="21" spans="2:21" x14ac:dyDescent="0.2">
      <c r="B21" s="30"/>
      <c r="C21" s="32"/>
      <c r="D21" s="32"/>
      <c r="E21" s="32"/>
      <c r="F21" s="32"/>
      <c r="G21" s="32"/>
      <c r="H21" s="32"/>
      <c r="I21" s="32"/>
      <c r="J21" s="32"/>
      <c r="K21" s="32"/>
      <c r="L21" s="32"/>
      <c r="M21" s="32"/>
      <c r="N21" s="32"/>
      <c r="O21" s="32"/>
      <c r="P21" s="32"/>
      <c r="Q21" s="32"/>
      <c r="R21" s="32"/>
      <c r="S21" s="32"/>
      <c r="T21" s="32"/>
      <c r="U21" s="31"/>
    </row>
    <row r="22" spans="2:21" x14ac:dyDescent="0.2">
      <c r="B22" s="30"/>
      <c r="C22" s="32"/>
      <c r="D22" s="32"/>
      <c r="E22" s="32"/>
      <c r="F22" s="32"/>
      <c r="G22" s="32"/>
      <c r="H22" s="32"/>
      <c r="I22" s="32"/>
      <c r="J22" s="32"/>
      <c r="K22" s="32"/>
      <c r="L22" s="32"/>
      <c r="M22" s="32"/>
      <c r="N22" s="32"/>
      <c r="O22" s="32"/>
      <c r="P22" s="32"/>
      <c r="Q22" s="32"/>
      <c r="R22" s="32"/>
      <c r="S22" s="32"/>
      <c r="T22" s="32"/>
      <c r="U22" s="31"/>
    </row>
    <row r="23" spans="2:21" x14ac:dyDescent="0.2">
      <c r="B23" s="30"/>
      <c r="C23" s="32"/>
      <c r="D23" s="32"/>
      <c r="E23" s="32"/>
      <c r="F23" s="32"/>
      <c r="G23" s="32"/>
      <c r="H23" s="32"/>
      <c r="I23" s="32"/>
      <c r="J23" s="32"/>
      <c r="K23" s="32"/>
      <c r="L23" s="32"/>
      <c r="M23" s="32"/>
      <c r="N23" s="32"/>
      <c r="O23" s="32"/>
      <c r="P23" s="32"/>
      <c r="Q23" s="32"/>
      <c r="R23" s="32"/>
      <c r="S23" s="32"/>
      <c r="T23" s="32"/>
      <c r="U23" s="31"/>
    </row>
    <row r="24" spans="2:21" x14ac:dyDescent="0.2">
      <c r="B24" s="30"/>
      <c r="C24" s="32"/>
      <c r="D24" s="32"/>
      <c r="E24" s="32"/>
      <c r="F24" s="32"/>
      <c r="G24" s="32"/>
      <c r="H24" s="32"/>
      <c r="I24" s="32"/>
      <c r="J24" s="32"/>
      <c r="K24" s="32"/>
      <c r="L24" s="32"/>
      <c r="M24" s="32"/>
      <c r="N24" s="32"/>
      <c r="O24" s="32"/>
      <c r="P24" s="32"/>
      <c r="Q24" s="32"/>
      <c r="R24" s="32"/>
      <c r="S24" s="32"/>
      <c r="T24" s="32"/>
      <c r="U24" s="31"/>
    </row>
    <row r="25" spans="2:21" x14ac:dyDescent="0.2">
      <c r="B25" s="30"/>
      <c r="C25" s="32"/>
      <c r="D25" s="32"/>
      <c r="E25" s="32"/>
      <c r="F25" s="32"/>
      <c r="G25" s="32"/>
      <c r="H25" s="32"/>
      <c r="I25" s="32"/>
      <c r="J25" s="32"/>
      <c r="K25" s="32"/>
      <c r="L25" s="32"/>
      <c r="M25" s="32"/>
      <c r="N25" s="32"/>
      <c r="O25" s="32"/>
      <c r="P25" s="32"/>
      <c r="Q25" s="32"/>
      <c r="R25" s="32"/>
      <c r="S25" s="32"/>
      <c r="T25" s="32"/>
      <c r="U25" s="31"/>
    </row>
    <row r="26" spans="2:21" x14ac:dyDescent="0.2">
      <c r="B26" s="30"/>
      <c r="C26" s="32"/>
      <c r="D26" s="32"/>
      <c r="E26" s="32"/>
      <c r="F26" s="32"/>
      <c r="G26" s="32"/>
      <c r="H26" s="32"/>
      <c r="I26" s="32"/>
      <c r="J26" s="32"/>
      <c r="K26" s="32"/>
      <c r="L26" s="32"/>
      <c r="M26" s="32"/>
      <c r="N26" s="32"/>
      <c r="O26" s="32"/>
      <c r="P26" s="32"/>
      <c r="Q26" s="32"/>
      <c r="R26" s="32"/>
      <c r="S26" s="32"/>
      <c r="T26" s="32"/>
      <c r="U26" s="31"/>
    </row>
    <row r="27" spans="2:21" x14ac:dyDescent="0.2">
      <c r="B27" s="30"/>
      <c r="C27" s="32"/>
      <c r="D27" s="32"/>
      <c r="E27" s="32"/>
      <c r="F27" s="32"/>
      <c r="G27" s="32"/>
      <c r="H27" s="32"/>
      <c r="I27" s="32"/>
      <c r="J27" s="32"/>
      <c r="K27" s="32"/>
      <c r="L27" s="32"/>
      <c r="M27" s="32"/>
      <c r="N27" s="32"/>
      <c r="O27" s="32"/>
      <c r="P27" s="32"/>
      <c r="Q27" s="32"/>
      <c r="R27" s="32"/>
      <c r="S27" s="32"/>
      <c r="T27" s="32"/>
      <c r="U27" s="31"/>
    </row>
    <row r="28" spans="2:21" ht="18" customHeight="1" x14ac:dyDescent="0.25">
      <c r="B28" s="30"/>
      <c r="C28" s="174" t="s">
        <v>53</v>
      </c>
      <c r="D28" s="60"/>
      <c r="E28" s="61"/>
      <c r="F28" s="61"/>
      <c r="G28" s="61"/>
      <c r="H28" s="61"/>
      <c r="I28" s="60"/>
      <c r="J28" s="60"/>
      <c r="K28" s="60"/>
      <c r="L28" s="61"/>
      <c r="M28" s="61"/>
      <c r="N28" s="61"/>
      <c r="O28" s="61"/>
      <c r="P28" s="61"/>
      <c r="Q28" s="61"/>
      <c r="R28" s="61"/>
      <c r="S28" s="61"/>
      <c r="T28" s="61"/>
      <c r="U28" s="31"/>
    </row>
    <row r="29" spans="2:21" x14ac:dyDescent="0.2">
      <c r="B29" s="30"/>
      <c r="F29" s="32"/>
      <c r="G29" s="32"/>
      <c r="H29" s="32"/>
      <c r="I29" s="32"/>
      <c r="J29" s="32"/>
      <c r="K29" s="32"/>
      <c r="L29" s="32"/>
      <c r="M29" s="32"/>
      <c r="N29" s="32"/>
      <c r="O29" s="32"/>
      <c r="P29" s="32"/>
      <c r="Q29" s="32"/>
      <c r="R29" s="32"/>
      <c r="S29" s="32"/>
      <c r="T29" s="32"/>
      <c r="U29" s="31"/>
    </row>
    <row r="30" spans="2:21" x14ac:dyDescent="0.2">
      <c r="B30" s="30"/>
      <c r="F30" s="32"/>
      <c r="G30" s="32"/>
      <c r="H30" s="32"/>
      <c r="I30" s="32"/>
      <c r="J30" s="32"/>
      <c r="K30" s="32"/>
      <c r="L30" s="32"/>
      <c r="M30" s="32"/>
      <c r="N30" s="32"/>
      <c r="O30" s="32"/>
      <c r="P30" s="32"/>
      <c r="Q30" s="32"/>
      <c r="R30" s="32"/>
      <c r="S30" s="32"/>
      <c r="T30" s="32"/>
      <c r="U30" s="31"/>
    </row>
    <row r="31" spans="2:21" x14ac:dyDescent="0.2">
      <c r="B31" s="30"/>
      <c r="F31" s="32"/>
      <c r="G31" s="32"/>
      <c r="H31" s="32"/>
      <c r="I31" s="32"/>
      <c r="J31" s="32"/>
      <c r="K31" s="32"/>
      <c r="L31" s="32"/>
      <c r="M31" s="32"/>
      <c r="N31" s="32"/>
      <c r="O31" s="32"/>
      <c r="P31" s="32"/>
      <c r="Q31" s="32"/>
      <c r="R31" s="32"/>
      <c r="S31" s="32"/>
      <c r="T31" s="32"/>
      <c r="U31" s="31"/>
    </row>
    <row r="32" spans="2:21" x14ac:dyDescent="0.2">
      <c r="B32" s="30"/>
      <c r="C32" s="32"/>
      <c r="D32" s="32"/>
      <c r="E32" s="32"/>
      <c r="F32" s="32"/>
      <c r="G32" s="32"/>
      <c r="H32" s="32"/>
      <c r="I32" s="32"/>
      <c r="J32" s="32"/>
      <c r="K32" s="32"/>
      <c r="L32" s="32"/>
      <c r="M32" s="32"/>
      <c r="N32" s="32"/>
      <c r="O32" s="32"/>
      <c r="P32" s="32"/>
      <c r="Q32" s="32"/>
      <c r="R32" s="32"/>
      <c r="S32" s="32"/>
      <c r="T32" s="32"/>
      <c r="U32" s="31"/>
    </row>
    <row r="33" spans="2:21" x14ac:dyDescent="0.2">
      <c r="B33" s="30"/>
      <c r="C33" s="32"/>
      <c r="D33" s="32"/>
      <c r="E33" s="32"/>
      <c r="F33" s="32"/>
      <c r="G33" s="32"/>
      <c r="H33" s="32"/>
      <c r="I33" s="32"/>
      <c r="J33" s="32" t="s">
        <v>28</v>
      </c>
      <c r="K33" s="32" t="s">
        <v>29</v>
      </c>
      <c r="L33" s="32" t="s">
        <v>30</v>
      </c>
      <c r="M33" s="32"/>
      <c r="N33" s="32"/>
      <c r="O33" s="32"/>
      <c r="P33" s="32"/>
      <c r="Q33" s="32"/>
      <c r="R33" s="32"/>
      <c r="S33" s="32"/>
      <c r="T33" s="32"/>
      <c r="U33" s="31"/>
    </row>
    <row r="34" spans="2:21" x14ac:dyDescent="0.2">
      <c r="B34" s="30"/>
      <c r="C34" s="32"/>
      <c r="D34" s="32"/>
      <c r="E34" s="32"/>
      <c r="F34" s="32"/>
      <c r="G34" s="32"/>
      <c r="H34" s="32"/>
      <c r="I34" s="32"/>
      <c r="J34" s="32" t="str">
        <f>+Autodiagnóstico!C10</f>
        <v>Contexto Estratégico</v>
      </c>
      <c r="K34" s="32">
        <v>100</v>
      </c>
      <c r="L34" s="33">
        <f>+Autodiagnóstico!D10</f>
        <v>61.428571428571431</v>
      </c>
      <c r="M34" s="32"/>
      <c r="N34" s="32"/>
      <c r="O34" s="32"/>
      <c r="P34" s="32"/>
      <c r="Q34" s="32"/>
      <c r="R34" s="32"/>
      <c r="S34" s="32"/>
      <c r="T34" s="32"/>
      <c r="U34" s="31"/>
    </row>
    <row r="35" spans="2:21" x14ac:dyDescent="0.2">
      <c r="B35" s="30"/>
      <c r="C35" s="32"/>
      <c r="D35" s="32"/>
      <c r="E35" s="32"/>
      <c r="F35" s="32"/>
      <c r="G35" s="32"/>
      <c r="H35" s="32"/>
      <c r="I35" s="32"/>
      <c r="J35" s="32" t="str">
        <f>+Autodiagnóstico!C27</f>
        <v>Calidad de la Planeación</v>
      </c>
      <c r="K35" s="32">
        <v>100</v>
      </c>
      <c r="L35" s="33">
        <f>+Autodiagnóstico!D27</f>
        <v>63.913043478260867</v>
      </c>
      <c r="M35" s="32"/>
      <c r="N35" s="32"/>
      <c r="O35" s="32"/>
      <c r="P35" s="32"/>
      <c r="Q35" s="32"/>
      <c r="R35" s="32"/>
      <c r="S35" s="32"/>
      <c r="T35" s="32"/>
      <c r="U35" s="31"/>
    </row>
    <row r="36" spans="2:21" x14ac:dyDescent="0.2">
      <c r="B36" s="30"/>
      <c r="C36" s="32"/>
      <c r="D36" s="32"/>
      <c r="E36" s="32"/>
      <c r="F36" s="32"/>
      <c r="G36" s="32"/>
      <c r="H36" s="32"/>
      <c r="I36" s="32"/>
      <c r="J36" s="32" t="str">
        <f>+Autodiagnóstico!C58</f>
        <v>Liderazgo Estratégico</v>
      </c>
      <c r="K36" s="32">
        <v>100</v>
      </c>
      <c r="L36" s="33">
        <f>+Autodiagnóstico!D58</f>
        <v>68.888888888888886</v>
      </c>
      <c r="M36" s="34"/>
      <c r="N36" s="32"/>
      <c r="O36" s="32"/>
      <c r="P36" s="32"/>
      <c r="Q36" s="32"/>
      <c r="R36" s="32"/>
      <c r="S36" s="32"/>
      <c r="T36" s="32"/>
      <c r="U36" s="31"/>
    </row>
    <row r="37" spans="2:21" x14ac:dyDescent="0.2">
      <c r="B37" s="30"/>
      <c r="C37" s="32"/>
      <c r="D37" s="32"/>
      <c r="E37" s="32"/>
      <c r="F37" s="32"/>
      <c r="G37" s="32"/>
      <c r="H37" s="32"/>
      <c r="I37" s="32"/>
      <c r="J37" s="32"/>
      <c r="K37" s="32"/>
      <c r="L37" s="32"/>
      <c r="M37" s="34"/>
      <c r="N37" s="32"/>
      <c r="O37" s="32"/>
      <c r="P37" s="32"/>
      <c r="Q37" s="32"/>
      <c r="R37" s="32"/>
      <c r="S37" s="32"/>
      <c r="T37" s="32"/>
      <c r="U37" s="31"/>
    </row>
    <row r="38" spans="2:21" x14ac:dyDescent="0.2">
      <c r="B38" s="30"/>
      <c r="C38" s="32"/>
      <c r="D38" s="32"/>
      <c r="E38" s="32"/>
      <c r="F38" s="32"/>
      <c r="G38" s="32"/>
      <c r="H38" s="32"/>
      <c r="I38" s="32"/>
      <c r="J38" s="32"/>
      <c r="K38" s="32"/>
      <c r="L38" s="32"/>
      <c r="M38" s="34"/>
      <c r="N38" s="32"/>
      <c r="O38" s="32"/>
      <c r="P38" s="32"/>
      <c r="Q38" s="32"/>
      <c r="R38" s="32"/>
      <c r="S38" s="32"/>
      <c r="T38" s="32"/>
      <c r="U38" s="31"/>
    </row>
    <row r="39" spans="2:21" x14ac:dyDescent="0.2">
      <c r="B39" s="30"/>
      <c r="C39" s="32"/>
      <c r="D39" s="32"/>
      <c r="E39" s="32"/>
      <c r="F39" s="32"/>
      <c r="G39" s="32"/>
      <c r="H39" s="32"/>
      <c r="I39" s="32"/>
      <c r="J39" s="32"/>
      <c r="K39" s="32"/>
      <c r="L39" s="32"/>
      <c r="M39" s="34"/>
      <c r="N39" s="32"/>
      <c r="O39" s="32"/>
      <c r="P39" s="32"/>
      <c r="Q39" s="32"/>
      <c r="R39" s="32"/>
      <c r="S39" s="32"/>
      <c r="T39" s="32"/>
      <c r="U39" s="31"/>
    </row>
    <row r="40" spans="2:21" x14ac:dyDescent="0.2">
      <c r="B40" s="30"/>
      <c r="C40" s="32"/>
      <c r="D40" s="32"/>
      <c r="E40" s="32"/>
      <c r="F40" s="32"/>
      <c r="G40" s="32"/>
      <c r="H40" s="32"/>
      <c r="I40" s="32"/>
      <c r="J40" s="32"/>
      <c r="K40" s="32"/>
      <c r="L40" s="32"/>
      <c r="M40" s="34"/>
      <c r="N40" s="32"/>
      <c r="O40" s="32"/>
      <c r="P40" s="32"/>
      <c r="Q40" s="32"/>
      <c r="R40" s="32"/>
      <c r="S40" s="32"/>
      <c r="T40" s="32"/>
      <c r="U40" s="31"/>
    </row>
    <row r="41" spans="2:21" x14ac:dyDescent="0.2">
      <c r="B41" s="30"/>
      <c r="C41" s="32"/>
      <c r="D41" s="32"/>
      <c r="E41" s="32"/>
      <c r="F41" s="32"/>
      <c r="G41" s="32"/>
      <c r="H41" s="32"/>
      <c r="I41" s="32"/>
      <c r="J41" s="32"/>
      <c r="K41" s="32"/>
      <c r="L41" s="32"/>
      <c r="M41" s="32"/>
      <c r="N41" s="32"/>
      <c r="O41" s="32"/>
      <c r="P41" s="32"/>
      <c r="Q41" s="32"/>
      <c r="R41" s="32"/>
      <c r="S41" s="32"/>
      <c r="T41" s="32"/>
      <c r="U41" s="31"/>
    </row>
    <row r="42" spans="2:21" x14ac:dyDescent="0.2">
      <c r="B42" s="30"/>
      <c r="C42" s="32"/>
      <c r="D42" s="32"/>
      <c r="E42" s="32"/>
      <c r="F42" s="32"/>
      <c r="G42" s="32"/>
      <c r="H42" s="32"/>
      <c r="I42" s="32"/>
      <c r="J42" s="32"/>
      <c r="K42" s="32"/>
      <c r="L42" s="32"/>
      <c r="M42" s="34"/>
      <c r="N42" s="32"/>
      <c r="O42" s="32"/>
      <c r="P42" s="32"/>
      <c r="Q42" s="32"/>
      <c r="R42" s="32"/>
      <c r="S42" s="32"/>
      <c r="T42" s="32"/>
      <c r="U42" s="31"/>
    </row>
    <row r="43" spans="2:21" x14ac:dyDescent="0.2">
      <c r="B43" s="30"/>
      <c r="C43" s="32"/>
      <c r="D43" s="32"/>
      <c r="E43" s="32"/>
      <c r="F43" s="32"/>
      <c r="G43" s="32"/>
      <c r="H43" s="32"/>
      <c r="I43" s="32"/>
      <c r="J43" s="32"/>
      <c r="K43" s="32"/>
      <c r="L43" s="32"/>
      <c r="M43" s="34"/>
      <c r="N43" s="32"/>
      <c r="O43" s="32"/>
      <c r="P43" s="32"/>
      <c r="Q43" s="32"/>
      <c r="R43" s="32"/>
      <c r="S43" s="32"/>
      <c r="T43" s="32"/>
      <c r="U43" s="31"/>
    </row>
    <row r="44" spans="2:21" x14ac:dyDescent="0.2">
      <c r="B44" s="30"/>
      <c r="C44" s="32"/>
      <c r="D44" s="32"/>
      <c r="E44" s="32"/>
      <c r="F44" s="32"/>
      <c r="G44" s="32"/>
      <c r="H44" s="32"/>
      <c r="I44" s="32"/>
      <c r="J44" s="32"/>
      <c r="K44" s="32"/>
      <c r="L44" s="32"/>
      <c r="M44" s="34"/>
      <c r="N44" s="32"/>
      <c r="O44" s="32"/>
      <c r="P44" s="32"/>
      <c r="Q44" s="32"/>
      <c r="R44" s="32"/>
      <c r="S44" s="32"/>
      <c r="T44" s="32"/>
      <c r="U44" s="31"/>
    </row>
    <row r="45" spans="2:21" x14ac:dyDescent="0.2">
      <c r="B45" s="30"/>
      <c r="C45" s="32"/>
      <c r="D45" s="32"/>
      <c r="E45" s="32"/>
      <c r="F45" s="32"/>
      <c r="G45" s="32"/>
      <c r="H45" s="32"/>
      <c r="I45" s="32"/>
      <c r="J45" s="32"/>
      <c r="K45" s="32"/>
      <c r="L45" s="32"/>
      <c r="M45" s="34"/>
      <c r="N45" s="32"/>
      <c r="O45" s="32"/>
      <c r="P45" s="32"/>
      <c r="Q45" s="32"/>
      <c r="R45" s="32"/>
      <c r="S45" s="32"/>
      <c r="T45" s="32"/>
      <c r="U45" s="31"/>
    </row>
    <row r="46" spans="2:21" x14ac:dyDescent="0.2">
      <c r="B46" s="30"/>
      <c r="C46" s="32"/>
      <c r="D46" s="32"/>
      <c r="E46" s="32"/>
      <c r="F46" s="32"/>
      <c r="G46" s="32"/>
      <c r="H46" s="32"/>
      <c r="I46" s="32"/>
      <c r="J46" s="32"/>
      <c r="K46" s="32"/>
      <c r="L46" s="32"/>
      <c r="M46" s="34"/>
      <c r="N46" s="32"/>
      <c r="O46" s="32"/>
      <c r="P46" s="32"/>
      <c r="Q46" s="32"/>
      <c r="R46" s="32"/>
      <c r="S46" s="32"/>
      <c r="T46" s="32"/>
      <c r="U46" s="31"/>
    </row>
    <row r="47" spans="2:21" x14ac:dyDescent="0.2">
      <c r="B47" s="30"/>
      <c r="C47" s="32"/>
      <c r="D47" s="32"/>
      <c r="E47" s="32"/>
      <c r="F47" s="32"/>
      <c r="G47" s="32"/>
      <c r="H47" s="32"/>
      <c r="I47" s="32"/>
      <c r="J47" s="32"/>
      <c r="K47" s="32"/>
      <c r="L47" s="32"/>
      <c r="M47" s="32"/>
      <c r="N47" s="32"/>
      <c r="O47" s="32"/>
      <c r="P47" s="32"/>
      <c r="Q47" s="32"/>
      <c r="R47" s="32"/>
      <c r="S47" s="32"/>
      <c r="T47" s="32"/>
      <c r="U47" s="31"/>
    </row>
    <row r="48" spans="2:21" x14ac:dyDescent="0.2">
      <c r="B48" s="30"/>
      <c r="C48" s="32"/>
      <c r="D48" s="32"/>
      <c r="E48" s="32"/>
      <c r="F48" s="32"/>
      <c r="G48" s="32"/>
      <c r="H48" s="32"/>
      <c r="I48" s="32"/>
      <c r="J48" s="32"/>
      <c r="K48" s="32"/>
      <c r="L48" s="32"/>
      <c r="M48" s="32"/>
      <c r="N48" s="32"/>
      <c r="O48" s="32"/>
      <c r="P48" s="32"/>
      <c r="Q48" s="32"/>
      <c r="R48" s="32"/>
      <c r="S48" s="32"/>
      <c r="T48" s="32"/>
      <c r="U48" s="31"/>
    </row>
    <row r="49" spans="2:21" x14ac:dyDescent="0.2">
      <c r="B49" s="30"/>
      <c r="C49" s="32"/>
      <c r="D49" s="32"/>
      <c r="E49" s="32"/>
      <c r="F49" s="32"/>
      <c r="G49" s="32"/>
      <c r="H49" s="32"/>
      <c r="I49" s="32"/>
      <c r="J49" s="32"/>
      <c r="K49" s="32"/>
      <c r="L49" s="32"/>
      <c r="M49" s="32"/>
      <c r="N49" s="32"/>
      <c r="O49" s="32"/>
      <c r="P49" s="32"/>
      <c r="Q49" s="32"/>
      <c r="R49" s="32"/>
      <c r="S49" s="32"/>
      <c r="T49" s="32"/>
      <c r="U49" s="31"/>
    </row>
    <row r="50" spans="2:21" x14ac:dyDescent="0.2">
      <c r="B50" s="30"/>
      <c r="C50" s="32"/>
      <c r="D50" s="32"/>
      <c r="E50" s="32"/>
      <c r="F50" s="32"/>
      <c r="G50" s="32"/>
      <c r="H50" s="32"/>
      <c r="I50" s="32"/>
      <c r="J50" s="32"/>
      <c r="K50" s="32"/>
      <c r="L50" s="32"/>
      <c r="M50" s="32"/>
      <c r="N50" s="32"/>
      <c r="O50" s="32"/>
      <c r="P50" s="32"/>
      <c r="Q50" s="32"/>
      <c r="R50" s="32"/>
      <c r="S50" s="32"/>
      <c r="T50" s="32"/>
      <c r="U50" s="31"/>
    </row>
    <row r="51" spans="2:21" ht="18" customHeight="1" x14ac:dyDescent="0.25">
      <c r="B51" s="30"/>
      <c r="C51" s="174" t="s">
        <v>31</v>
      </c>
      <c r="D51" s="60"/>
      <c r="E51" s="61"/>
      <c r="F51" s="61"/>
      <c r="G51" s="61"/>
      <c r="H51" s="61"/>
      <c r="I51" s="60"/>
      <c r="J51" s="60"/>
      <c r="K51" s="60"/>
      <c r="L51" s="61"/>
      <c r="M51" s="61"/>
      <c r="N51" s="61"/>
      <c r="O51" s="61"/>
      <c r="P51" s="61"/>
      <c r="Q51" s="61"/>
      <c r="R51" s="61"/>
      <c r="S51" s="61"/>
      <c r="T51" s="61"/>
      <c r="U51" s="31"/>
    </row>
    <row r="52" spans="2:21" x14ac:dyDescent="0.2">
      <c r="B52" s="30"/>
      <c r="C52" s="32"/>
      <c r="D52" s="32"/>
      <c r="E52" s="32"/>
      <c r="F52" s="32"/>
      <c r="G52" s="32"/>
      <c r="H52" s="32"/>
      <c r="I52" s="32"/>
      <c r="J52" s="32"/>
      <c r="K52" s="32"/>
      <c r="L52" s="32"/>
      <c r="M52" s="32"/>
      <c r="N52" s="32"/>
      <c r="O52" s="32"/>
      <c r="P52" s="32"/>
      <c r="Q52" s="32"/>
      <c r="R52" s="32"/>
      <c r="S52" s="32"/>
      <c r="T52" s="32"/>
      <c r="U52" s="31"/>
    </row>
    <row r="53" spans="2:21" x14ac:dyDescent="0.2">
      <c r="B53" s="30"/>
      <c r="C53" s="32"/>
      <c r="D53" s="32"/>
      <c r="E53" s="32"/>
      <c r="F53" s="32"/>
      <c r="G53" s="32"/>
      <c r="H53" s="32"/>
      <c r="I53" s="32"/>
      <c r="K53" s="305" t="s">
        <v>54</v>
      </c>
      <c r="L53" s="305"/>
      <c r="M53" s="305"/>
      <c r="N53" s="305"/>
      <c r="O53" s="32"/>
      <c r="P53" s="32"/>
      <c r="Q53" s="32"/>
      <c r="R53" s="32"/>
      <c r="S53" s="32"/>
      <c r="T53" s="32"/>
      <c r="U53" s="31"/>
    </row>
    <row r="54" spans="2:21" ht="15" x14ac:dyDescent="0.25">
      <c r="B54" s="30"/>
      <c r="E54" s="32"/>
      <c r="F54" s="32"/>
      <c r="K54" s="307" t="str">
        <f>+Autodiagnóstico!C10</f>
        <v>Contexto Estratégico</v>
      </c>
      <c r="L54" s="307"/>
      <c r="M54" s="307"/>
      <c r="N54" s="307"/>
      <c r="O54" s="32"/>
      <c r="P54" s="32"/>
      <c r="Q54" s="32"/>
      <c r="R54" s="32"/>
      <c r="S54" s="32"/>
      <c r="T54" s="32"/>
      <c r="U54" s="31"/>
    </row>
    <row r="55" spans="2:21" x14ac:dyDescent="0.2">
      <c r="B55" s="30"/>
      <c r="C55" s="32"/>
      <c r="D55" s="32"/>
      <c r="E55" s="32"/>
      <c r="F55" s="32"/>
      <c r="G55" s="32"/>
      <c r="H55" s="32"/>
      <c r="I55" s="32"/>
      <c r="J55" s="32"/>
      <c r="K55" s="32"/>
      <c r="L55" s="32"/>
      <c r="M55" s="32"/>
      <c r="N55" s="32"/>
      <c r="O55" s="32"/>
      <c r="P55" s="32"/>
      <c r="Q55" s="32"/>
      <c r="R55" s="32"/>
      <c r="S55" s="32"/>
      <c r="T55" s="32"/>
      <c r="U55" s="31"/>
    </row>
    <row r="56" spans="2:21" x14ac:dyDescent="0.2">
      <c r="B56" s="30"/>
      <c r="E56" s="32"/>
      <c r="F56" s="32"/>
      <c r="G56" s="32"/>
      <c r="H56" s="32"/>
      <c r="I56" s="32" t="s">
        <v>32</v>
      </c>
      <c r="J56" s="29" t="s">
        <v>26</v>
      </c>
      <c r="K56" s="32" t="s">
        <v>27</v>
      </c>
      <c r="L56" s="32"/>
      <c r="P56" s="32"/>
      <c r="Q56" s="32"/>
      <c r="R56" s="32"/>
      <c r="S56" s="32"/>
      <c r="T56" s="32"/>
      <c r="U56" s="31"/>
    </row>
    <row r="57" spans="2:21" x14ac:dyDescent="0.2">
      <c r="B57" s="30"/>
      <c r="E57" s="32"/>
      <c r="F57" s="32"/>
      <c r="G57" s="32"/>
      <c r="H57" s="32"/>
      <c r="I57" s="32" t="str">
        <f>+Autodiagnóstico!E10</f>
        <v>Conocimiento de la organización</v>
      </c>
      <c r="J57" s="29">
        <v>100</v>
      </c>
      <c r="K57" s="33">
        <f>Autodiagnóstico!F10</f>
        <v>72.5</v>
      </c>
      <c r="L57" s="32"/>
      <c r="P57" s="32"/>
      <c r="Q57" s="32"/>
      <c r="R57" s="32"/>
      <c r="S57" s="32"/>
      <c r="T57" s="32"/>
      <c r="U57" s="31"/>
    </row>
    <row r="58" spans="2:21" x14ac:dyDescent="0.2">
      <c r="B58" s="30"/>
      <c r="E58" s="32"/>
      <c r="F58" s="32"/>
      <c r="G58" s="32"/>
      <c r="H58" s="32"/>
      <c r="I58" s="32" t="str">
        <f>+Autodiagnóstico!E14</f>
        <v>Identificación de los grupos de valor y sus necesidades</v>
      </c>
      <c r="J58" s="29">
        <v>100</v>
      </c>
      <c r="K58" s="33">
        <f>+Autodiagnóstico!F14</f>
        <v>55</v>
      </c>
      <c r="L58" s="32"/>
      <c r="P58" s="32"/>
      <c r="Q58" s="32"/>
      <c r="R58" s="32"/>
      <c r="S58" s="32"/>
      <c r="T58" s="32"/>
      <c r="U58" s="31"/>
    </row>
    <row r="59" spans="2:21" x14ac:dyDescent="0.2">
      <c r="B59" s="30"/>
      <c r="E59" s="32"/>
      <c r="F59" s="32"/>
      <c r="G59" s="32"/>
      <c r="H59" s="32"/>
      <c r="I59" s="32" t="str">
        <f>+Autodiagnóstico!E22</f>
        <v>Diagnóstico de capacidades y entornos</v>
      </c>
      <c r="J59" s="29">
        <v>100</v>
      </c>
      <c r="K59" s="33">
        <f>+Autodiagnóstico!F22</f>
        <v>65</v>
      </c>
      <c r="L59" s="32"/>
      <c r="M59" s="32"/>
      <c r="N59" s="32"/>
      <c r="O59" s="32"/>
      <c r="P59" s="32"/>
      <c r="Q59" s="32"/>
      <c r="R59" s="32"/>
      <c r="S59" s="32"/>
      <c r="T59" s="32"/>
      <c r="U59" s="31"/>
    </row>
    <row r="60" spans="2:21" x14ac:dyDescent="0.2">
      <c r="B60" s="30"/>
      <c r="E60" s="32"/>
      <c r="F60" s="32"/>
      <c r="G60" s="32"/>
      <c r="H60" s="32"/>
      <c r="I60" s="32"/>
      <c r="K60" s="33"/>
      <c r="L60" s="32"/>
      <c r="M60" s="32"/>
      <c r="N60" s="32"/>
      <c r="O60" s="32"/>
      <c r="P60" s="32"/>
      <c r="Q60" s="32"/>
      <c r="R60" s="32"/>
      <c r="S60" s="32"/>
      <c r="T60" s="32"/>
      <c r="U60" s="31"/>
    </row>
    <row r="61" spans="2:21" x14ac:dyDescent="0.2">
      <c r="B61" s="30"/>
      <c r="C61" s="32"/>
      <c r="D61" s="32"/>
      <c r="E61" s="32"/>
      <c r="F61" s="32"/>
      <c r="G61" s="32"/>
      <c r="H61" s="32"/>
      <c r="I61" s="32"/>
      <c r="J61" s="32"/>
      <c r="K61" s="32"/>
      <c r="L61" s="32"/>
      <c r="M61" s="32"/>
      <c r="N61" s="32"/>
      <c r="O61" s="32"/>
      <c r="P61" s="32"/>
      <c r="Q61" s="32"/>
      <c r="R61" s="32"/>
      <c r="S61" s="32"/>
      <c r="T61" s="32"/>
      <c r="U61" s="31"/>
    </row>
    <row r="62" spans="2:21" x14ac:dyDescent="0.2">
      <c r="B62" s="30"/>
      <c r="C62" s="32"/>
      <c r="D62" s="32"/>
      <c r="E62" s="32"/>
      <c r="F62" s="32"/>
      <c r="G62" s="32"/>
      <c r="H62" s="32"/>
      <c r="I62" s="32"/>
      <c r="J62" s="32"/>
      <c r="K62" s="32"/>
      <c r="L62" s="32"/>
      <c r="M62" s="32"/>
      <c r="N62" s="32"/>
      <c r="O62" s="32"/>
      <c r="P62" s="32"/>
      <c r="Q62" s="32"/>
      <c r="R62" s="32"/>
      <c r="S62" s="32"/>
      <c r="T62" s="32"/>
      <c r="U62" s="31"/>
    </row>
    <row r="63" spans="2:21" x14ac:dyDescent="0.2">
      <c r="B63" s="30"/>
      <c r="C63" s="32"/>
      <c r="D63" s="32"/>
      <c r="E63" s="32"/>
      <c r="F63" s="32"/>
      <c r="G63" s="32"/>
      <c r="H63" s="32"/>
      <c r="I63" s="32"/>
      <c r="J63" s="32"/>
      <c r="K63" s="32"/>
      <c r="L63" s="32"/>
      <c r="M63" s="32"/>
      <c r="N63" s="32"/>
      <c r="O63" s="32"/>
      <c r="P63" s="32"/>
      <c r="Q63" s="32"/>
      <c r="R63" s="32"/>
      <c r="S63" s="32"/>
      <c r="T63" s="32"/>
      <c r="U63" s="31"/>
    </row>
    <row r="64" spans="2:21" x14ac:dyDescent="0.2">
      <c r="B64" s="30"/>
      <c r="C64" s="32"/>
      <c r="D64" s="32"/>
      <c r="E64" s="32"/>
      <c r="F64" s="32"/>
      <c r="G64" s="32"/>
      <c r="H64" s="32"/>
      <c r="I64" s="32"/>
      <c r="J64" s="32"/>
      <c r="K64" s="32"/>
      <c r="L64" s="32"/>
      <c r="M64" s="32"/>
      <c r="N64" s="32"/>
      <c r="O64" s="32"/>
      <c r="P64" s="32"/>
      <c r="Q64" s="32"/>
      <c r="R64" s="32"/>
      <c r="S64" s="32"/>
      <c r="T64" s="32"/>
      <c r="U64" s="31"/>
    </row>
    <row r="65" spans="2:21" x14ac:dyDescent="0.2">
      <c r="B65" s="30"/>
      <c r="C65" s="32"/>
      <c r="D65" s="32"/>
      <c r="E65" s="32"/>
      <c r="F65" s="32"/>
      <c r="G65" s="32"/>
      <c r="H65" s="32"/>
      <c r="I65" s="32"/>
      <c r="J65" s="32"/>
      <c r="K65" s="32"/>
      <c r="L65" s="32"/>
      <c r="M65" s="32"/>
      <c r="N65" s="32"/>
      <c r="O65" s="32"/>
      <c r="P65" s="32"/>
      <c r="Q65" s="32"/>
      <c r="R65" s="32"/>
      <c r="S65" s="32"/>
      <c r="T65" s="32"/>
      <c r="U65" s="31"/>
    </row>
    <row r="66" spans="2:21" x14ac:dyDescent="0.2">
      <c r="B66" s="30"/>
      <c r="C66" s="32"/>
      <c r="D66" s="32"/>
      <c r="E66" s="32"/>
      <c r="F66" s="32"/>
      <c r="G66" s="32"/>
      <c r="H66" s="32"/>
      <c r="I66" s="32"/>
      <c r="J66" s="32"/>
      <c r="K66" s="32"/>
      <c r="L66" s="32"/>
      <c r="M66" s="32"/>
      <c r="N66" s="32"/>
      <c r="O66" s="32"/>
      <c r="P66" s="32"/>
      <c r="Q66" s="32"/>
      <c r="R66" s="32"/>
      <c r="S66" s="32"/>
      <c r="T66" s="32"/>
      <c r="U66" s="31"/>
    </row>
    <row r="67" spans="2:21" x14ac:dyDescent="0.2">
      <c r="B67" s="30"/>
      <c r="C67" s="32"/>
      <c r="D67" s="32"/>
      <c r="E67" s="32"/>
      <c r="F67" s="32"/>
      <c r="G67" s="32"/>
      <c r="H67" s="32"/>
      <c r="I67" s="32"/>
      <c r="J67" s="32"/>
      <c r="K67" s="32"/>
      <c r="L67" s="32"/>
      <c r="M67" s="32"/>
      <c r="N67" s="32"/>
      <c r="O67" s="32"/>
      <c r="P67" s="32"/>
      <c r="Q67" s="32"/>
      <c r="R67" s="32"/>
      <c r="S67" s="32"/>
      <c r="T67" s="32"/>
      <c r="U67" s="31"/>
    </row>
    <row r="68" spans="2:21" x14ac:dyDescent="0.2">
      <c r="B68" s="30"/>
      <c r="C68" s="32"/>
      <c r="D68" s="32"/>
      <c r="E68" s="32"/>
      <c r="F68" s="32"/>
      <c r="G68" s="32"/>
      <c r="H68" s="32"/>
      <c r="I68" s="32"/>
      <c r="J68" s="32"/>
      <c r="K68" s="32"/>
      <c r="L68" s="32"/>
      <c r="M68" s="32"/>
      <c r="N68" s="32"/>
      <c r="O68" s="32"/>
      <c r="P68" s="32"/>
      <c r="Q68" s="32"/>
      <c r="R68" s="32"/>
      <c r="S68" s="32"/>
      <c r="T68" s="32"/>
      <c r="U68" s="31"/>
    </row>
    <row r="69" spans="2:21" x14ac:dyDescent="0.2">
      <c r="B69" s="30"/>
      <c r="C69" s="32"/>
      <c r="D69" s="32"/>
      <c r="E69" s="32"/>
      <c r="F69" s="32"/>
      <c r="G69" s="32"/>
      <c r="H69" s="32"/>
      <c r="I69" s="32"/>
      <c r="J69" s="32"/>
      <c r="K69" s="32"/>
      <c r="L69" s="32"/>
      <c r="M69" s="32"/>
      <c r="N69" s="32"/>
      <c r="O69" s="32"/>
      <c r="P69" s="32"/>
      <c r="Q69" s="32"/>
      <c r="R69" s="32"/>
      <c r="S69" s="32"/>
      <c r="T69" s="32"/>
      <c r="U69" s="31"/>
    </row>
    <row r="70" spans="2:21" x14ac:dyDescent="0.2">
      <c r="B70" s="30"/>
      <c r="C70" s="32"/>
      <c r="D70" s="32"/>
      <c r="E70" s="32"/>
      <c r="F70" s="32"/>
      <c r="G70" s="32"/>
      <c r="H70" s="32"/>
      <c r="I70" s="32"/>
      <c r="J70" s="32"/>
      <c r="K70" s="32"/>
      <c r="L70" s="32"/>
      <c r="M70" s="32"/>
      <c r="N70" s="32"/>
      <c r="O70" s="32"/>
      <c r="P70" s="32"/>
      <c r="Q70" s="32"/>
      <c r="R70" s="32"/>
      <c r="S70" s="32"/>
      <c r="T70" s="32"/>
      <c r="U70" s="31"/>
    </row>
    <row r="71" spans="2:21" x14ac:dyDescent="0.2">
      <c r="B71" s="30"/>
      <c r="C71" s="32"/>
      <c r="D71" s="32"/>
      <c r="E71" s="32"/>
      <c r="F71" s="32"/>
      <c r="G71" s="32"/>
      <c r="H71" s="32"/>
      <c r="I71" s="32"/>
      <c r="J71" s="32"/>
      <c r="K71" s="32"/>
      <c r="L71" s="32"/>
      <c r="M71" s="32"/>
      <c r="N71" s="32"/>
      <c r="O71" s="32"/>
      <c r="P71" s="32"/>
      <c r="Q71" s="32"/>
      <c r="R71" s="32"/>
      <c r="S71" s="32"/>
      <c r="T71" s="32"/>
      <c r="U71" s="31"/>
    </row>
    <row r="72" spans="2:21" x14ac:dyDescent="0.2">
      <c r="B72" s="30"/>
      <c r="C72" s="32"/>
      <c r="D72" s="32"/>
      <c r="E72" s="32"/>
      <c r="F72" s="32"/>
      <c r="G72" s="32"/>
      <c r="H72" s="32"/>
      <c r="I72" s="32"/>
      <c r="J72" s="32"/>
      <c r="K72" s="32"/>
      <c r="L72" s="32"/>
      <c r="M72" s="32"/>
      <c r="N72" s="32"/>
      <c r="O72" s="32"/>
      <c r="P72" s="32"/>
      <c r="Q72" s="32"/>
      <c r="R72" s="32"/>
      <c r="S72" s="32"/>
      <c r="T72" s="32"/>
      <c r="U72" s="31"/>
    </row>
    <row r="73" spans="2:21" x14ac:dyDescent="0.2">
      <c r="B73" s="30"/>
      <c r="C73" s="32"/>
      <c r="D73" s="32"/>
      <c r="E73" s="32"/>
      <c r="F73" s="32"/>
      <c r="G73" s="32"/>
      <c r="H73" s="32"/>
      <c r="I73" s="32"/>
      <c r="J73" s="32"/>
      <c r="K73" s="32"/>
      <c r="L73" s="32"/>
      <c r="M73" s="32"/>
      <c r="N73" s="32"/>
      <c r="O73" s="32"/>
      <c r="P73" s="32"/>
      <c r="Q73" s="32"/>
      <c r="R73" s="32"/>
      <c r="S73" s="32"/>
      <c r="T73" s="32"/>
      <c r="U73" s="31"/>
    </row>
    <row r="74" spans="2:21" x14ac:dyDescent="0.2">
      <c r="B74" s="30"/>
      <c r="C74" s="32"/>
      <c r="D74" s="32"/>
      <c r="E74" s="32"/>
      <c r="F74" s="32"/>
      <c r="G74" s="32"/>
      <c r="H74" s="32"/>
      <c r="I74" s="32"/>
      <c r="J74" s="32"/>
      <c r="K74" s="32"/>
      <c r="L74" s="32"/>
      <c r="M74" s="32"/>
      <c r="N74" s="32"/>
      <c r="O74" s="32"/>
      <c r="P74" s="32"/>
      <c r="Q74" s="32"/>
      <c r="R74" s="32"/>
      <c r="S74" s="32"/>
      <c r="T74" s="32"/>
      <c r="U74" s="31"/>
    </row>
    <row r="75" spans="2:21" x14ac:dyDescent="0.2">
      <c r="B75" s="30"/>
      <c r="C75" s="32"/>
      <c r="D75" s="32"/>
      <c r="E75" s="32"/>
      <c r="F75" s="32"/>
      <c r="G75" s="32"/>
      <c r="H75" s="32"/>
      <c r="I75" s="32"/>
      <c r="K75" s="32"/>
      <c r="L75" s="32"/>
      <c r="M75" s="32"/>
      <c r="N75" s="32"/>
      <c r="O75" s="32"/>
      <c r="P75" s="32"/>
      <c r="Q75" s="32"/>
      <c r="R75" s="32"/>
      <c r="S75" s="32"/>
      <c r="T75" s="32"/>
      <c r="U75" s="31"/>
    </row>
    <row r="76" spans="2:21" x14ac:dyDescent="0.2">
      <c r="B76" s="30"/>
      <c r="C76" s="32"/>
      <c r="D76" s="32"/>
      <c r="E76" s="32"/>
      <c r="F76" s="32"/>
      <c r="G76" s="32"/>
      <c r="H76" s="32"/>
      <c r="I76" s="32"/>
      <c r="K76" s="305" t="s">
        <v>59</v>
      </c>
      <c r="L76" s="305"/>
      <c r="M76" s="305"/>
      <c r="N76" s="305"/>
      <c r="O76" s="32"/>
      <c r="P76" s="32"/>
      <c r="Q76" s="32"/>
      <c r="R76" s="32"/>
      <c r="S76" s="32"/>
      <c r="T76" s="32"/>
      <c r="U76" s="31"/>
    </row>
    <row r="77" spans="2:21" ht="15" x14ac:dyDescent="0.25">
      <c r="B77" s="30"/>
      <c r="C77" s="32"/>
      <c r="D77" s="32"/>
      <c r="E77" s="32"/>
      <c r="F77" s="32"/>
      <c r="G77" s="32"/>
      <c r="H77" s="32"/>
      <c r="I77" s="32"/>
      <c r="K77" s="307" t="str">
        <f>+Autodiagnóstico!C27</f>
        <v>Calidad de la Planeación</v>
      </c>
      <c r="L77" s="307"/>
      <c r="M77" s="307"/>
      <c r="N77" s="307"/>
      <c r="O77" s="32"/>
      <c r="P77" s="32"/>
      <c r="Q77" s="32"/>
      <c r="R77" s="32"/>
      <c r="S77" s="32"/>
      <c r="T77" s="32"/>
      <c r="U77" s="31"/>
    </row>
    <row r="78" spans="2:21" x14ac:dyDescent="0.2">
      <c r="B78" s="30"/>
      <c r="C78" s="32"/>
      <c r="D78" s="42"/>
      <c r="E78" s="32"/>
      <c r="F78" s="32"/>
      <c r="G78" s="32"/>
      <c r="H78" s="32"/>
      <c r="I78" s="32"/>
      <c r="J78" s="32"/>
      <c r="L78" s="32"/>
      <c r="M78" s="32"/>
      <c r="N78" s="32"/>
      <c r="O78" s="32"/>
      <c r="P78" s="32"/>
      <c r="Q78" s="32"/>
      <c r="R78" s="32"/>
      <c r="S78" s="32"/>
      <c r="T78" s="32"/>
      <c r="U78" s="31"/>
    </row>
    <row r="79" spans="2:21" x14ac:dyDescent="0.2">
      <c r="B79" s="30"/>
      <c r="C79" s="32"/>
      <c r="D79" s="32"/>
      <c r="E79" s="32"/>
      <c r="F79" s="32"/>
      <c r="G79" s="32"/>
      <c r="H79" s="32"/>
      <c r="I79" s="32"/>
      <c r="M79" s="32"/>
      <c r="N79" s="32"/>
      <c r="O79" s="32"/>
      <c r="P79" s="32"/>
      <c r="Q79" s="32"/>
      <c r="R79" s="32"/>
      <c r="S79" s="32"/>
      <c r="T79" s="32"/>
      <c r="U79" s="31"/>
    </row>
    <row r="80" spans="2:21" x14ac:dyDescent="0.2">
      <c r="B80" s="30"/>
      <c r="C80" s="32"/>
      <c r="D80" s="32"/>
      <c r="E80" s="32"/>
      <c r="F80" s="32"/>
      <c r="G80" s="32"/>
      <c r="H80" s="32"/>
      <c r="I80" s="32"/>
      <c r="J80" s="32" t="str">
        <f>+Autodiagnóstico!E27</f>
        <v>Toma de decisiones basada en evidencias</v>
      </c>
      <c r="K80" s="29">
        <v>100</v>
      </c>
      <c r="L80" s="33">
        <f>+Autodiagnóstico!F27</f>
        <v>70</v>
      </c>
      <c r="M80" s="32"/>
      <c r="N80" s="32"/>
      <c r="O80" s="32"/>
      <c r="P80" s="32"/>
      <c r="Q80" s="32"/>
      <c r="R80" s="32"/>
      <c r="S80" s="32"/>
      <c r="T80" s="32"/>
      <c r="U80" s="31"/>
    </row>
    <row r="81" spans="2:21" x14ac:dyDescent="0.2">
      <c r="B81" s="30"/>
      <c r="C81" s="32"/>
      <c r="D81" s="32"/>
      <c r="E81" s="32"/>
      <c r="F81" s="32"/>
      <c r="G81" s="32"/>
      <c r="H81" s="32"/>
      <c r="I81" s="32"/>
      <c r="J81" s="32" t="str">
        <f>+Autodiagnóstico!E28</f>
        <v>Formulación de planes</v>
      </c>
      <c r="K81" s="29">
        <v>100</v>
      </c>
      <c r="L81" s="33">
        <f>+Autodiagnóstico!F28</f>
        <v>62.352941176470587</v>
      </c>
      <c r="M81" s="32"/>
      <c r="N81" s="32"/>
      <c r="O81" s="32"/>
      <c r="P81" s="32"/>
      <c r="Q81" s="32"/>
      <c r="R81" s="32"/>
      <c r="S81" s="32"/>
      <c r="T81" s="32"/>
      <c r="U81" s="31"/>
    </row>
    <row r="82" spans="2:21" x14ac:dyDescent="0.2">
      <c r="B82" s="30"/>
      <c r="C82" s="32"/>
      <c r="D82" s="32"/>
      <c r="E82" s="32"/>
      <c r="F82" s="32"/>
      <c r="G82" s="32"/>
      <c r="H82" s="32"/>
      <c r="I82" s="32"/>
      <c r="J82" s="32" t="str">
        <f>+Autodiagnóstico!E45</f>
        <v>Programación presupuestal</v>
      </c>
      <c r="K82" s="32">
        <v>100</v>
      </c>
      <c r="L82" s="33">
        <f>+Autodiagnóstico!F45</f>
        <v>86.666666666666671</v>
      </c>
      <c r="M82" s="32"/>
      <c r="N82" s="32"/>
      <c r="O82" s="32"/>
      <c r="P82" s="32"/>
      <c r="Q82" s="32"/>
      <c r="R82" s="32"/>
      <c r="S82" s="32"/>
      <c r="T82" s="32"/>
      <c r="U82" s="31"/>
    </row>
    <row r="83" spans="2:21" x14ac:dyDescent="0.2">
      <c r="B83" s="30"/>
      <c r="C83" s="32"/>
      <c r="D83" s="32"/>
      <c r="E83" s="32"/>
      <c r="F83" s="32"/>
      <c r="G83" s="32"/>
      <c r="H83" s="32"/>
      <c r="I83" s="32"/>
      <c r="J83" s="32" t="str">
        <f>+Autodiagnóstico!E56</f>
        <v>Planeación Participativa</v>
      </c>
      <c r="K83" s="32">
        <v>100</v>
      </c>
      <c r="L83" s="29">
        <f>+Autodiagnóstico!F56</f>
        <v>40</v>
      </c>
      <c r="N83" s="32"/>
      <c r="O83" s="32"/>
      <c r="P83" s="32"/>
      <c r="Q83" s="32"/>
      <c r="R83" s="32"/>
      <c r="S83" s="32"/>
      <c r="T83" s="32"/>
      <c r="U83" s="31"/>
    </row>
    <row r="84" spans="2:21" x14ac:dyDescent="0.2">
      <c r="B84" s="30"/>
      <c r="C84" s="32"/>
      <c r="D84" s="32"/>
      <c r="E84" s="32"/>
      <c r="F84" s="32"/>
      <c r="G84" s="32"/>
      <c r="H84" s="32"/>
      <c r="I84" s="32"/>
      <c r="J84" s="32"/>
      <c r="K84" s="32"/>
      <c r="N84" s="32"/>
      <c r="O84" s="32"/>
      <c r="P84" s="32"/>
      <c r="Q84" s="32"/>
      <c r="R84" s="32"/>
      <c r="S84" s="32"/>
      <c r="T84" s="32"/>
      <c r="U84" s="31"/>
    </row>
    <row r="85" spans="2:21" x14ac:dyDescent="0.2">
      <c r="B85" s="30"/>
      <c r="C85" s="32"/>
      <c r="D85" s="32"/>
      <c r="E85" s="32"/>
      <c r="F85" s="32"/>
      <c r="G85" s="32"/>
      <c r="H85" s="32"/>
      <c r="I85" s="32"/>
      <c r="J85" s="32"/>
      <c r="K85" s="32"/>
      <c r="N85" s="32"/>
      <c r="O85" s="32"/>
      <c r="P85" s="32"/>
      <c r="Q85" s="32"/>
      <c r="R85" s="32"/>
      <c r="S85" s="32"/>
      <c r="T85" s="32"/>
      <c r="U85" s="31"/>
    </row>
    <row r="86" spans="2:21" x14ac:dyDescent="0.2">
      <c r="B86" s="30"/>
      <c r="C86" s="32"/>
      <c r="D86" s="32"/>
      <c r="E86" s="32"/>
      <c r="F86" s="32"/>
      <c r="G86" s="32"/>
      <c r="H86" s="32"/>
      <c r="I86" s="32"/>
      <c r="J86" s="32"/>
      <c r="K86" s="32"/>
      <c r="N86" s="32"/>
      <c r="O86" s="32"/>
      <c r="P86" s="32"/>
      <c r="Q86" s="32"/>
      <c r="R86" s="32"/>
      <c r="S86" s="32"/>
      <c r="T86" s="32"/>
      <c r="U86" s="31"/>
    </row>
    <row r="87" spans="2:21" x14ac:dyDescent="0.2">
      <c r="B87" s="30"/>
      <c r="C87" s="32"/>
      <c r="D87" s="32"/>
      <c r="E87" s="32"/>
      <c r="F87" s="32"/>
      <c r="G87" s="32"/>
      <c r="H87" s="32"/>
      <c r="I87" s="32"/>
      <c r="J87" s="32"/>
      <c r="K87" s="32"/>
      <c r="L87" s="32"/>
      <c r="M87" s="32"/>
      <c r="N87" s="32"/>
      <c r="O87" s="32"/>
      <c r="P87" s="32"/>
      <c r="Q87" s="32"/>
      <c r="R87" s="32"/>
      <c r="S87" s="32"/>
      <c r="T87" s="32"/>
      <c r="U87" s="31"/>
    </row>
    <row r="88" spans="2:21" x14ac:dyDescent="0.2">
      <c r="B88" s="30"/>
      <c r="C88" s="32"/>
      <c r="D88" s="32"/>
      <c r="E88" s="32"/>
      <c r="F88" s="32"/>
      <c r="G88" s="32"/>
      <c r="H88" s="32"/>
      <c r="I88" s="32"/>
      <c r="J88" s="32"/>
      <c r="K88" s="32"/>
      <c r="L88" s="32"/>
      <c r="M88" s="32"/>
      <c r="N88" s="32"/>
      <c r="O88" s="32"/>
      <c r="P88" s="32"/>
      <c r="Q88" s="32"/>
      <c r="R88" s="32"/>
      <c r="S88" s="32"/>
      <c r="T88" s="32"/>
      <c r="U88" s="31"/>
    </row>
    <row r="89" spans="2:21" x14ac:dyDescent="0.2">
      <c r="B89" s="30"/>
      <c r="C89" s="32"/>
      <c r="D89" s="32"/>
      <c r="E89" s="32"/>
      <c r="F89" s="32"/>
      <c r="G89" s="32"/>
      <c r="H89" s="32"/>
      <c r="I89" s="32"/>
      <c r="J89" s="32"/>
      <c r="K89" s="32"/>
      <c r="L89" s="32"/>
      <c r="M89" s="32"/>
      <c r="N89" s="32"/>
      <c r="O89" s="32"/>
      <c r="P89" s="32"/>
      <c r="Q89" s="32"/>
      <c r="R89" s="32"/>
      <c r="S89" s="32"/>
      <c r="T89" s="32"/>
      <c r="U89" s="31"/>
    </row>
    <row r="90" spans="2:21" x14ac:dyDescent="0.2">
      <c r="B90" s="30"/>
      <c r="C90" s="32"/>
      <c r="D90" s="32"/>
      <c r="E90" s="32"/>
      <c r="F90" s="32"/>
      <c r="G90" s="32"/>
      <c r="H90" s="32"/>
      <c r="I90" s="32"/>
      <c r="J90" s="32"/>
      <c r="K90" s="32"/>
      <c r="L90" s="32"/>
      <c r="M90" s="32"/>
      <c r="N90" s="32"/>
      <c r="O90" s="32"/>
      <c r="P90" s="32"/>
      <c r="Q90" s="32"/>
      <c r="R90" s="32"/>
      <c r="S90" s="32"/>
      <c r="T90" s="32"/>
      <c r="U90" s="31"/>
    </row>
    <row r="91" spans="2:21" x14ac:dyDescent="0.2">
      <c r="B91" s="30"/>
      <c r="C91" s="32"/>
      <c r="D91" s="32"/>
      <c r="E91" s="32"/>
      <c r="F91" s="32"/>
      <c r="G91" s="32"/>
      <c r="H91" s="32"/>
      <c r="I91" s="32"/>
      <c r="J91" s="32"/>
      <c r="K91" s="32"/>
      <c r="L91" s="32"/>
      <c r="M91" s="32"/>
      <c r="N91" s="32"/>
      <c r="O91" s="32"/>
      <c r="P91" s="32"/>
      <c r="Q91" s="32"/>
      <c r="R91" s="32"/>
      <c r="S91" s="32"/>
      <c r="T91" s="32"/>
      <c r="U91" s="31"/>
    </row>
    <row r="92" spans="2:21" x14ac:dyDescent="0.2">
      <c r="B92" s="30"/>
      <c r="C92" s="32"/>
      <c r="D92" s="32"/>
      <c r="E92" s="32"/>
      <c r="F92" s="32"/>
      <c r="G92" s="32"/>
      <c r="H92" s="32"/>
      <c r="I92" s="32"/>
      <c r="J92" s="32"/>
      <c r="K92" s="32"/>
      <c r="L92" s="32"/>
      <c r="M92" s="32"/>
      <c r="N92" s="32"/>
      <c r="O92" s="32"/>
      <c r="P92" s="32"/>
      <c r="Q92" s="32"/>
      <c r="R92" s="32"/>
      <c r="S92" s="32"/>
      <c r="T92" s="32"/>
      <c r="U92" s="31"/>
    </row>
    <row r="93" spans="2:21" x14ac:dyDescent="0.2">
      <c r="B93" s="30"/>
      <c r="C93" s="32"/>
      <c r="D93" s="32"/>
      <c r="E93" s="32"/>
      <c r="F93" s="32"/>
      <c r="G93" s="32"/>
      <c r="H93" s="32"/>
      <c r="I93" s="32"/>
      <c r="J93" s="32"/>
      <c r="K93" s="32"/>
      <c r="L93" s="32"/>
      <c r="M93" s="32"/>
      <c r="N93" s="32"/>
      <c r="O93" s="32"/>
      <c r="P93" s="32"/>
      <c r="Q93" s="32"/>
      <c r="R93" s="32"/>
      <c r="S93" s="32"/>
      <c r="T93" s="32"/>
      <c r="U93" s="31"/>
    </row>
    <row r="94" spans="2:21" x14ac:dyDescent="0.2">
      <c r="B94" s="30"/>
      <c r="C94" s="32"/>
      <c r="D94" s="32"/>
      <c r="E94" s="32"/>
      <c r="F94" s="32"/>
      <c r="G94" s="32"/>
      <c r="H94" s="32"/>
      <c r="I94" s="32"/>
      <c r="J94" s="32"/>
      <c r="K94" s="32"/>
      <c r="L94" s="32"/>
      <c r="M94" s="32"/>
      <c r="N94" s="32"/>
      <c r="O94" s="32"/>
      <c r="P94" s="32"/>
      <c r="Q94" s="32"/>
      <c r="R94" s="32"/>
      <c r="S94" s="32"/>
      <c r="T94" s="32"/>
      <c r="U94" s="31"/>
    </row>
    <row r="95" spans="2:21" x14ac:dyDescent="0.2">
      <c r="B95" s="30"/>
      <c r="C95" s="32"/>
      <c r="D95" s="32"/>
      <c r="E95" s="32"/>
      <c r="F95" s="32"/>
      <c r="G95" s="32"/>
      <c r="H95" s="32"/>
      <c r="I95" s="32"/>
      <c r="J95" s="32"/>
      <c r="K95" s="32"/>
      <c r="L95" s="32"/>
      <c r="M95" s="32"/>
      <c r="N95" s="32"/>
      <c r="O95" s="32"/>
      <c r="P95" s="32"/>
      <c r="Q95" s="32"/>
      <c r="R95" s="32"/>
      <c r="S95" s="32"/>
      <c r="T95" s="32"/>
      <c r="U95" s="31"/>
    </row>
    <row r="96" spans="2:21" x14ac:dyDescent="0.2">
      <c r="B96" s="30"/>
      <c r="C96" s="32"/>
      <c r="D96" s="32"/>
      <c r="E96" s="32"/>
      <c r="F96" s="32"/>
      <c r="G96" s="32"/>
      <c r="H96" s="32"/>
      <c r="I96" s="32"/>
      <c r="J96" s="32"/>
      <c r="K96" s="32"/>
      <c r="L96" s="32"/>
      <c r="M96" s="32"/>
      <c r="N96" s="32"/>
      <c r="O96" s="32"/>
      <c r="P96" s="32"/>
      <c r="Q96" s="32"/>
      <c r="R96" s="32"/>
      <c r="S96" s="32"/>
      <c r="T96" s="32"/>
      <c r="U96" s="31"/>
    </row>
    <row r="97" spans="2:21" x14ac:dyDescent="0.2">
      <c r="B97" s="30"/>
      <c r="C97" s="32"/>
      <c r="D97" s="32"/>
      <c r="E97" s="32"/>
      <c r="F97" s="32"/>
      <c r="G97" s="32"/>
      <c r="H97" s="32"/>
      <c r="I97" s="32"/>
      <c r="J97" s="32"/>
      <c r="K97" s="32"/>
      <c r="L97" s="32"/>
      <c r="M97" s="32"/>
      <c r="N97" s="32"/>
      <c r="O97" s="32"/>
      <c r="P97" s="32"/>
      <c r="Q97" s="32"/>
      <c r="R97" s="32"/>
      <c r="S97" s="32"/>
      <c r="T97" s="32"/>
      <c r="U97" s="31"/>
    </row>
    <row r="98" spans="2:21" x14ac:dyDescent="0.2">
      <c r="B98" s="30"/>
      <c r="C98" s="32"/>
      <c r="D98" s="32"/>
      <c r="E98" s="32"/>
      <c r="F98" s="32"/>
      <c r="G98" s="32"/>
      <c r="H98" s="32"/>
      <c r="I98" s="32"/>
      <c r="J98" s="32"/>
      <c r="K98" s="32"/>
      <c r="L98" s="32"/>
      <c r="M98" s="32"/>
      <c r="N98" s="32"/>
      <c r="O98" s="32"/>
      <c r="P98" s="32"/>
      <c r="Q98" s="32"/>
      <c r="R98" s="32"/>
      <c r="S98" s="32"/>
      <c r="T98" s="32"/>
      <c r="U98" s="31"/>
    </row>
    <row r="99" spans="2:21" x14ac:dyDescent="0.2">
      <c r="B99" s="30"/>
      <c r="C99" s="32"/>
      <c r="D99" s="32"/>
      <c r="E99" s="32"/>
      <c r="F99" s="32"/>
      <c r="G99" s="32"/>
      <c r="H99" s="32"/>
      <c r="I99" s="32"/>
      <c r="J99" s="32"/>
      <c r="K99" s="305" t="s">
        <v>60</v>
      </c>
      <c r="L99" s="305"/>
      <c r="M99" s="305"/>
      <c r="N99" s="305"/>
      <c r="O99" s="32"/>
      <c r="P99" s="32"/>
      <c r="Q99" s="32"/>
      <c r="R99" s="32"/>
      <c r="S99" s="32"/>
      <c r="T99" s="32"/>
      <c r="U99" s="31"/>
    </row>
    <row r="100" spans="2:21" ht="15" x14ac:dyDescent="0.25">
      <c r="B100" s="30"/>
      <c r="C100" s="32"/>
      <c r="D100" s="32"/>
      <c r="E100" s="32"/>
      <c r="F100" s="32"/>
      <c r="G100" s="32"/>
      <c r="H100" s="32"/>
      <c r="I100" s="32"/>
      <c r="J100" s="32"/>
      <c r="K100" s="307" t="str">
        <f>+Autodiagnóstico!C58</f>
        <v>Liderazgo Estratégico</v>
      </c>
      <c r="L100" s="307"/>
      <c r="M100" s="307"/>
      <c r="N100" s="307"/>
      <c r="O100" s="32"/>
      <c r="P100" s="32"/>
      <c r="Q100" s="32"/>
      <c r="R100" s="32"/>
      <c r="S100" s="32"/>
      <c r="T100" s="32"/>
      <c r="U100" s="31"/>
    </row>
    <row r="101" spans="2:21" x14ac:dyDescent="0.2">
      <c r="B101" s="30"/>
      <c r="C101" s="32"/>
      <c r="D101" s="32"/>
      <c r="E101" s="32"/>
      <c r="F101" s="32"/>
      <c r="G101" s="32"/>
      <c r="H101" s="32"/>
      <c r="I101" s="32"/>
      <c r="J101" s="32"/>
      <c r="K101" s="32"/>
      <c r="L101" s="32"/>
      <c r="M101" s="32"/>
      <c r="N101" s="32"/>
      <c r="O101" s="32"/>
      <c r="P101" s="32"/>
      <c r="Q101" s="32"/>
      <c r="R101" s="32"/>
      <c r="S101" s="32"/>
      <c r="T101" s="32"/>
      <c r="U101" s="31"/>
    </row>
    <row r="102" spans="2:21" x14ac:dyDescent="0.2">
      <c r="B102" s="30"/>
      <c r="C102" s="32"/>
      <c r="D102" s="32"/>
      <c r="E102" s="32"/>
      <c r="F102" s="32"/>
      <c r="G102" s="32"/>
      <c r="H102" s="32"/>
      <c r="I102" s="32"/>
      <c r="J102" s="32"/>
      <c r="K102" s="32"/>
      <c r="L102" s="32"/>
      <c r="M102" s="32"/>
      <c r="N102" s="32"/>
      <c r="O102" s="32"/>
      <c r="P102" s="32"/>
      <c r="Q102" s="32"/>
      <c r="R102" s="32"/>
      <c r="S102" s="32"/>
      <c r="T102" s="32"/>
      <c r="U102" s="31"/>
    </row>
    <row r="103" spans="2:21" x14ac:dyDescent="0.2">
      <c r="B103" s="30"/>
      <c r="C103" s="32"/>
      <c r="D103" s="32"/>
      <c r="E103" s="32"/>
      <c r="F103" s="32"/>
      <c r="G103" s="32"/>
      <c r="H103" s="32"/>
      <c r="I103" s="32"/>
      <c r="J103" s="32"/>
      <c r="K103" s="32" t="s">
        <v>55</v>
      </c>
      <c r="L103" s="32" t="s">
        <v>56</v>
      </c>
      <c r="M103" s="32" t="s">
        <v>57</v>
      </c>
      <c r="N103" s="32"/>
      <c r="O103" s="32"/>
      <c r="P103" s="32"/>
      <c r="Q103" s="32"/>
      <c r="R103" s="32"/>
      <c r="S103" s="32"/>
      <c r="T103" s="32"/>
      <c r="U103" s="31"/>
    </row>
    <row r="104" spans="2:21" x14ac:dyDescent="0.2">
      <c r="B104" s="30"/>
      <c r="C104" s="32"/>
      <c r="D104" s="32"/>
      <c r="E104" s="32"/>
      <c r="F104" s="32"/>
      <c r="G104" s="32"/>
      <c r="H104" s="32"/>
      <c r="I104" s="32"/>
      <c r="J104" s="32"/>
      <c r="K104" s="32" t="str">
        <f>+Autodiagnóstico!E58</f>
        <v>Liderazgo Estratégico</v>
      </c>
      <c r="L104" s="32">
        <v>100</v>
      </c>
      <c r="M104" s="33">
        <f>+Autodiagnóstico!F58</f>
        <v>68.888888888888886</v>
      </c>
      <c r="N104" s="32"/>
      <c r="O104" s="32"/>
      <c r="P104" s="32"/>
      <c r="Q104" s="32"/>
      <c r="R104" s="32"/>
      <c r="S104" s="32"/>
      <c r="T104" s="32"/>
      <c r="U104" s="31"/>
    </row>
    <row r="105" spans="2:21" x14ac:dyDescent="0.2">
      <c r="B105" s="30"/>
      <c r="C105" s="32"/>
      <c r="D105" s="32"/>
      <c r="E105" s="32"/>
      <c r="F105" s="32"/>
      <c r="G105" s="32"/>
      <c r="H105" s="32"/>
      <c r="I105" s="32"/>
      <c r="J105" s="32"/>
      <c r="K105" s="32"/>
      <c r="L105" s="32"/>
      <c r="M105" s="33"/>
      <c r="N105" s="32"/>
      <c r="O105" s="32"/>
      <c r="P105" s="32"/>
      <c r="Q105" s="32"/>
      <c r="R105" s="32"/>
      <c r="S105" s="32"/>
      <c r="T105" s="32"/>
      <c r="U105" s="31"/>
    </row>
    <row r="106" spans="2:21" x14ac:dyDescent="0.2">
      <c r="B106" s="30"/>
      <c r="C106" s="32"/>
      <c r="D106" s="32"/>
      <c r="E106" s="32"/>
      <c r="F106" s="32"/>
      <c r="G106" s="32"/>
      <c r="H106" s="32"/>
      <c r="I106" s="32"/>
      <c r="J106" s="32"/>
      <c r="K106" s="32"/>
      <c r="L106" s="32"/>
      <c r="M106" s="32"/>
      <c r="N106" s="32"/>
      <c r="O106" s="32"/>
      <c r="P106" s="32"/>
      <c r="Q106" s="32"/>
      <c r="R106" s="32"/>
      <c r="S106" s="32"/>
      <c r="T106" s="32"/>
      <c r="U106" s="31"/>
    </row>
    <row r="107" spans="2:21" x14ac:dyDescent="0.2">
      <c r="B107" s="30"/>
      <c r="C107" s="32"/>
      <c r="D107" s="32"/>
      <c r="E107" s="32"/>
      <c r="F107" s="32"/>
      <c r="G107" s="32"/>
      <c r="H107" s="32"/>
      <c r="I107" s="32"/>
      <c r="J107" s="32"/>
      <c r="K107" s="32"/>
      <c r="L107" s="32"/>
      <c r="M107" s="32"/>
      <c r="N107" s="32"/>
      <c r="O107" s="32"/>
      <c r="P107" s="32"/>
      <c r="Q107" s="32"/>
      <c r="R107" s="32"/>
      <c r="S107" s="32"/>
      <c r="T107" s="32"/>
      <c r="U107" s="31"/>
    </row>
    <row r="108" spans="2:21" x14ac:dyDescent="0.2">
      <c r="B108" s="30"/>
      <c r="C108" s="32"/>
      <c r="D108" s="32"/>
      <c r="E108" s="32"/>
      <c r="F108" s="32"/>
      <c r="G108" s="32"/>
      <c r="H108" s="32"/>
      <c r="I108" s="32"/>
      <c r="J108" s="32"/>
      <c r="K108" s="32"/>
      <c r="L108" s="32"/>
      <c r="M108" s="32"/>
      <c r="N108" s="32"/>
      <c r="O108" s="32"/>
      <c r="P108" s="32"/>
      <c r="Q108" s="32"/>
      <c r="R108" s="32"/>
      <c r="S108" s="32"/>
      <c r="T108" s="32"/>
      <c r="U108" s="31"/>
    </row>
    <row r="109" spans="2:21" x14ac:dyDescent="0.2">
      <c r="B109" s="30"/>
      <c r="C109" s="32"/>
      <c r="D109" s="32"/>
      <c r="E109" s="32"/>
      <c r="F109" s="32"/>
      <c r="G109" s="32"/>
      <c r="H109" s="32"/>
      <c r="I109" s="32"/>
      <c r="J109" s="32"/>
      <c r="K109" s="32"/>
      <c r="L109" s="32"/>
      <c r="M109" s="32"/>
      <c r="N109" s="32"/>
      <c r="O109" s="32"/>
      <c r="P109" s="32"/>
      <c r="Q109" s="32"/>
      <c r="R109" s="32"/>
      <c r="S109" s="32"/>
      <c r="T109" s="32"/>
      <c r="U109" s="31"/>
    </row>
    <row r="110" spans="2:21" x14ac:dyDescent="0.2">
      <c r="B110" s="30"/>
      <c r="C110" s="32"/>
      <c r="D110" s="32"/>
      <c r="E110" s="32"/>
      <c r="F110" s="32"/>
      <c r="G110" s="32"/>
      <c r="H110" s="32"/>
      <c r="I110" s="32"/>
      <c r="J110" s="32"/>
      <c r="K110" s="32"/>
      <c r="L110" s="32"/>
      <c r="M110" s="32"/>
      <c r="N110" s="32"/>
      <c r="O110" s="32"/>
      <c r="P110" s="32"/>
      <c r="Q110" s="32"/>
      <c r="R110" s="32"/>
      <c r="S110" s="32"/>
      <c r="T110" s="32"/>
      <c r="U110" s="31"/>
    </row>
    <row r="111" spans="2:21" x14ac:dyDescent="0.2">
      <c r="B111" s="30"/>
      <c r="C111" s="32"/>
      <c r="D111" s="32"/>
      <c r="E111" s="32"/>
      <c r="F111" s="32"/>
      <c r="G111" s="32"/>
      <c r="H111" s="32"/>
      <c r="I111" s="32"/>
      <c r="J111" s="32"/>
      <c r="K111" s="32"/>
      <c r="L111" s="32"/>
      <c r="M111" s="32"/>
      <c r="N111" s="32"/>
      <c r="O111" s="32"/>
      <c r="P111" s="32"/>
      <c r="Q111" s="32"/>
      <c r="R111" s="32"/>
      <c r="S111" s="32"/>
      <c r="T111" s="32"/>
      <c r="U111" s="31"/>
    </row>
    <row r="112" spans="2:21" x14ac:dyDescent="0.2">
      <c r="B112" s="30"/>
      <c r="C112" s="32"/>
      <c r="D112" s="32"/>
      <c r="E112" s="32"/>
      <c r="F112" s="32"/>
      <c r="G112" s="32"/>
      <c r="H112" s="32"/>
      <c r="I112" s="32"/>
      <c r="J112" s="32"/>
      <c r="K112" s="32"/>
      <c r="L112" s="32"/>
      <c r="M112" s="32"/>
      <c r="N112" s="32"/>
      <c r="O112" s="32"/>
      <c r="P112" s="32"/>
      <c r="Q112" s="32"/>
      <c r="R112" s="32"/>
      <c r="S112" s="32"/>
      <c r="T112" s="32"/>
      <c r="U112" s="31"/>
    </row>
    <row r="113" spans="2:21" x14ac:dyDescent="0.2">
      <c r="B113" s="30"/>
      <c r="C113" s="32"/>
      <c r="D113" s="32"/>
      <c r="E113" s="32"/>
      <c r="F113" s="32"/>
      <c r="G113" s="32"/>
      <c r="H113" s="32"/>
      <c r="I113" s="32"/>
      <c r="J113" s="32"/>
      <c r="K113" s="32"/>
      <c r="L113" s="32"/>
      <c r="M113" s="32"/>
      <c r="N113" s="32"/>
      <c r="O113" s="32"/>
      <c r="P113" s="32"/>
      <c r="Q113" s="32"/>
      <c r="R113" s="32"/>
      <c r="S113" s="32"/>
      <c r="T113" s="32"/>
      <c r="U113" s="31"/>
    </row>
    <row r="114" spans="2:21" x14ac:dyDescent="0.2">
      <c r="B114" s="30"/>
      <c r="C114" s="32"/>
      <c r="D114" s="32"/>
      <c r="E114" s="32"/>
      <c r="F114" s="32"/>
      <c r="G114" s="32"/>
      <c r="H114" s="32"/>
      <c r="I114" s="32"/>
      <c r="J114" s="32"/>
      <c r="K114" s="32"/>
      <c r="L114" s="32"/>
      <c r="M114" s="32"/>
      <c r="N114" s="32"/>
      <c r="O114" s="32"/>
      <c r="P114" s="32"/>
      <c r="Q114" s="32"/>
      <c r="R114" s="32"/>
      <c r="S114" s="32"/>
      <c r="T114" s="32"/>
      <c r="U114" s="31"/>
    </row>
    <row r="115" spans="2:21" x14ac:dyDescent="0.2">
      <c r="B115" s="30"/>
      <c r="C115" s="32"/>
      <c r="D115" s="32"/>
      <c r="E115" s="32"/>
      <c r="F115" s="32"/>
      <c r="G115" s="32"/>
      <c r="H115" s="32"/>
      <c r="I115" s="32"/>
      <c r="J115" s="32"/>
      <c r="K115" s="32"/>
      <c r="L115" s="32"/>
      <c r="M115" s="32"/>
      <c r="N115" s="32"/>
      <c r="O115" s="32"/>
      <c r="P115" s="32"/>
      <c r="Q115" s="32"/>
      <c r="R115" s="32"/>
      <c r="S115" s="32"/>
      <c r="T115" s="32"/>
      <c r="U115" s="31"/>
    </row>
    <row r="116" spans="2:21" x14ac:dyDescent="0.2">
      <c r="B116" s="30"/>
      <c r="C116" s="32"/>
      <c r="D116" s="32"/>
      <c r="E116" s="32"/>
      <c r="F116" s="32"/>
      <c r="G116" s="32"/>
      <c r="H116" s="32"/>
      <c r="I116" s="32"/>
      <c r="J116" s="32"/>
      <c r="K116" s="32"/>
      <c r="L116" s="32"/>
      <c r="M116" s="32"/>
      <c r="N116" s="32"/>
      <c r="O116" s="32"/>
      <c r="P116" s="32"/>
      <c r="Q116" s="32"/>
      <c r="R116" s="32"/>
      <c r="S116" s="32"/>
      <c r="T116" s="32"/>
      <c r="U116" s="31"/>
    </row>
    <row r="117" spans="2:21" x14ac:dyDescent="0.2">
      <c r="B117" s="30"/>
      <c r="C117" s="32"/>
      <c r="D117" s="32"/>
      <c r="E117" s="32"/>
      <c r="F117" s="32"/>
      <c r="G117" s="32"/>
      <c r="H117" s="32"/>
      <c r="I117" s="32"/>
      <c r="J117" s="32"/>
      <c r="K117" s="32"/>
      <c r="L117" s="32"/>
      <c r="M117" s="32"/>
      <c r="N117" s="32"/>
      <c r="O117" s="32"/>
      <c r="P117" s="32"/>
      <c r="Q117" s="32"/>
      <c r="R117" s="32"/>
      <c r="S117" s="32"/>
      <c r="T117" s="32"/>
      <c r="U117" s="31"/>
    </row>
    <row r="118" spans="2:21" x14ac:dyDescent="0.2">
      <c r="B118" s="30"/>
      <c r="C118" s="32"/>
      <c r="D118" s="32"/>
      <c r="E118" s="32"/>
      <c r="F118" s="32"/>
      <c r="G118" s="32"/>
      <c r="H118" s="32"/>
      <c r="I118" s="32"/>
      <c r="J118" s="32"/>
      <c r="K118" s="32"/>
      <c r="L118" s="32"/>
      <c r="M118" s="32"/>
      <c r="N118" s="32"/>
      <c r="O118" s="32"/>
      <c r="P118" s="32"/>
      <c r="Q118" s="32"/>
      <c r="R118" s="32"/>
      <c r="S118" s="32"/>
      <c r="T118" s="32"/>
      <c r="U118" s="31"/>
    </row>
    <row r="119" spans="2:21" x14ac:dyDescent="0.2">
      <c r="B119" s="30"/>
      <c r="C119" s="32"/>
      <c r="D119" s="32"/>
      <c r="E119" s="32"/>
      <c r="F119" s="32"/>
      <c r="G119" s="32"/>
      <c r="H119" s="32"/>
      <c r="I119" s="32"/>
      <c r="J119" s="32"/>
      <c r="K119" s="32"/>
      <c r="L119" s="32"/>
      <c r="M119" s="32"/>
      <c r="N119" s="32"/>
      <c r="O119" s="32"/>
      <c r="P119" s="32"/>
      <c r="Q119" s="32"/>
      <c r="R119" s="32"/>
      <c r="S119" s="32"/>
      <c r="T119" s="32"/>
      <c r="U119" s="31"/>
    </row>
    <row r="120" spans="2:21" x14ac:dyDescent="0.2">
      <c r="B120" s="30"/>
      <c r="C120" s="32"/>
      <c r="D120" s="32"/>
      <c r="E120" s="32"/>
      <c r="F120" s="32"/>
      <c r="G120" s="32"/>
      <c r="H120" s="32"/>
      <c r="I120" s="32"/>
      <c r="J120" s="32"/>
      <c r="K120" s="32"/>
      <c r="L120" s="32"/>
      <c r="M120" s="32"/>
      <c r="N120" s="32"/>
      <c r="O120" s="32"/>
      <c r="P120" s="32"/>
      <c r="Q120" s="32"/>
      <c r="R120" s="32"/>
      <c r="S120" s="32"/>
      <c r="T120" s="32"/>
      <c r="U120" s="31"/>
    </row>
    <row r="121" spans="2:21" ht="15" thickBot="1" x14ac:dyDescent="0.25">
      <c r="B121" s="35"/>
      <c r="C121" s="36"/>
      <c r="D121" s="36"/>
      <c r="E121" s="36"/>
      <c r="F121" s="36"/>
      <c r="G121" s="36"/>
      <c r="H121" s="36"/>
      <c r="I121" s="36"/>
      <c r="J121" s="36"/>
      <c r="K121" s="36"/>
      <c r="L121" s="36"/>
      <c r="M121" s="36"/>
      <c r="N121" s="36"/>
      <c r="O121" s="36"/>
      <c r="P121" s="36"/>
      <c r="Q121" s="36"/>
      <c r="R121" s="36"/>
      <c r="S121" s="36"/>
      <c r="T121" s="36"/>
      <c r="U121" s="37"/>
    </row>
    <row r="122" spans="2:21" x14ac:dyDescent="0.2"/>
    <row r="123" spans="2:21" x14ac:dyDescent="0.2"/>
    <row r="124" spans="2:21" x14ac:dyDescent="0.2"/>
    <row r="125" spans="2:21" x14ac:dyDescent="0.2">
      <c r="C125" s="38"/>
      <c r="D125" s="39"/>
      <c r="E125" s="39"/>
      <c r="F125" s="39"/>
      <c r="O125" s="40"/>
      <c r="P125" s="41"/>
    </row>
    <row r="126" spans="2:21" x14ac:dyDescent="0.2">
      <c r="O126" s="40"/>
      <c r="P126" s="41"/>
    </row>
    <row r="127" spans="2:21" x14ac:dyDescent="0.2">
      <c r="O127" s="40"/>
      <c r="P127" s="41"/>
    </row>
    <row r="128" spans="2:21" x14ac:dyDescent="0.2"/>
    <row r="129" spans="11:12" ht="18" x14ac:dyDescent="0.25">
      <c r="K129" s="306" t="s">
        <v>19</v>
      </c>
      <c r="L129" s="306"/>
    </row>
    <row r="130" spans="11:12" x14ac:dyDescent="0.2"/>
    <row r="131" spans="11:12" hidden="1" x14ac:dyDescent="0.2"/>
    <row r="132" spans="11:12" hidden="1" x14ac:dyDescent="0.2"/>
    <row r="133" spans="11:12" hidden="1" x14ac:dyDescent="0.2"/>
    <row r="134" spans="11:12" hidden="1" x14ac:dyDescent="0.2"/>
    <row r="135" spans="11:12" hidden="1" x14ac:dyDescent="0.2"/>
    <row r="136" spans="11:12" hidden="1" x14ac:dyDescent="0.2"/>
  </sheetData>
  <mergeCells count="8">
    <mergeCell ref="C3:T3"/>
    <mergeCell ref="K53:N53"/>
    <mergeCell ref="K76:N76"/>
    <mergeCell ref="K129:L129"/>
    <mergeCell ref="K54:N54"/>
    <mergeCell ref="K77:N77"/>
    <mergeCell ref="K99:N99"/>
    <mergeCell ref="K100:N100"/>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A1:XFD102"/>
  <sheetViews>
    <sheetView showGridLines="0" topLeftCell="A16" zoomScale="70" zoomScaleNormal="70" workbookViewId="0">
      <selection activeCell="E6" sqref="E6:O9"/>
    </sheetView>
  </sheetViews>
  <sheetFormatPr baseColWidth="10" defaultColWidth="0" defaultRowHeight="14.25" zeroHeight="1" x14ac:dyDescent="0.25"/>
  <cols>
    <col min="1" max="1" width="1.7109375" style="1" customWidth="1"/>
    <col min="2" max="2" width="1.5703125" style="3" customWidth="1"/>
    <col min="3" max="3" width="21.5703125" style="1" customWidth="1"/>
    <col min="4" max="4" width="22.7109375" style="1" customWidth="1"/>
    <col min="5" max="5" width="54.140625" style="1" customWidth="1"/>
    <col min="6" max="6" width="15.5703125" style="4" customWidth="1"/>
    <col min="7" max="7" width="13.85546875" style="1" hidden="1" customWidth="1"/>
    <col min="8" max="8" width="11.42578125" style="1" hidden="1" customWidth="1"/>
    <col min="9" max="9" width="10.28515625" style="1" hidden="1" customWidth="1"/>
    <col min="10" max="10" width="14.85546875" style="1" hidden="1" customWidth="1"/>
    <col min="11" max="11" width="35.7109375" style="189" customWidth="1"/>
    <col min="12" max="15" width="35.7109375" style="194" customWidth="1"/>
    <col min="16" max="17" width="35.7109375" style="1" customWidth="1"/>
    <col min="18" max="18" width="1.42578125" style="1" customWidth="1"/>
    <col min="19" max="19" width="4.5703125" style="1" customWidth="1"/>
    <col min="20" max="26" width="0" style="1" hidden="1" customWidth="1"/>
    <col min="27" max="16384" width="11.42578125" style="1" hidden="1"/>
  </cols>
  <sheetData>
    <row r="1" spans="2:18 16381:16384" x14ac:dyDescent="0.25">
      <c r="K1" s="194"/>
    </row>
    <row r="2" spans="2:18 16381:16384" ht="14.25" customHeight="1" x14ac:dyDescent="0.25">
      <c r="B2" s="353" t="s">
        <v>156</v>
      </c>
      <c r="C2" s="354"/>
      <c r="D2" s="355"/>
      <c r="E2" s="334" t="s">
        <v>157</v>
      </c>
      <c r="F2" s="335"/>
      <c r="G2" s="335"/>
      <c r="H2" s="335"/>
      <c r="I2" s="335"/>
      <c r="J2" s="335"/>
      <c r="K2" s="335"/>
      <c r="L2" s="335"/>
      <c r="M2" s="335"/>
      <c r="N2" s="335"/>
      <c r="O2" s="336"/>
      <c r="P2" s="343" t="s">
        <v>162</v>
      </c>
      <c r="Q2" s="343"/>
      <c r="XFA2" s="316" t="s">
        <v>158</v>
      </c>
      <c r="XFB2" s="317"/>
      <c r="XFC2" s="317"/>
      <c r="XFD2" s="318"/>
    </row>
    <row r="3" spans="2:18 16381:16384" ht="14.25" customHeight="1" x14ac:dyDescent="0.25">
      <c r="B3" s="356"/>
      <c r="C3" s="357"/>
      <c r="D3" s="358"/>
      <c r="E3" s="337"/>
      <c r="F3" s="338"/>
      <c r="G3" s="338"/>
      <c r="H3" s="338"/>
      <c r="I3" s="338"/>
      <c r="J3" s="338"/>
      <c r="K3" s="338"/>
      <c r="L3" s="338"/>
      <c r="M3" s="338"/>
      <c r="N3" s="338"/>
      <c r="O3" s="339"/>
      <c r="P3" s="343"/>
      <c r="Q3" s="343"/>
      <c r="XFA3" s="319"/>
      <c r="XFB3" s="320"/>
      <c r="XFC3" s="320"/>
      <c r="XFD3" s="321"/>
    </row>
    <row r="4" spans="2:18 16381:16384" ht="14.25" customHeight="1" x14ac:dyDescent="0.25">
      <c r="B4" s="356"/>
      <c r="C4" s="357"/>
      <c r="D4" s="358"/>
      <c r="E4" s="337"/>
      <c r="F4" s="338"/>
      <c r="G4" s="338"/>
      <c r="H4" s="338"/>
      <c r="I4" s="338"/>
      <c r="J4" s="338"/>
      <c r="K4" s="338"/>
      <c r="L4" s="338"/>
      <c r="M4" s="338"/>
      <c r="N4" s="338"/>
      <c r="O4" s="339"/>
      <c r="P4" s="344" t="s">
        <v>319</v>
      </c>
      <c r="Q4" s="344"/>
      <c r="XFA4" s="322" t="s">
        <v>159</v>
      </c>
      <c r="XFB4" s="323"/>
      <c r="XFC4" s="323"/>
      <c r="XFD4" s="324"/>
    </row>
    <row r="5" spans="2:18 16381:16384" ht="14.25" customHeight="1" x14ac:dyDescent="0.25">
      <c r="B5" s="356"/>
      <c r="C5" s="357"/>
      <c r="D5" s="358"/>
      <c r="E5" s="340"/>
      <c r="F5" s="341"/>
      <c r="G5" s="341"/>
      <c r="H5" s="341"/>
      <c r="I5" s="341"/>
      <c r="J5" s="341"/>
      <c r="K5" s="341"/>
      <c r="L5" s="341"/>
      <c r="M5" s="341"/>
      <c r="N5" s="341"/>
      <c r="O5" s="342"/>
      <c r="P5" s="344"/>
      <c r="Q5" s="344"/>
      <c r="XFA5" s="325"/>
      <c r="XFB5" s="326"/>
      <c r="XFC5" s="326"/>
      <c r="XFD5" s="327"/>
    </row>
    <row r="6" spans="2:18 16381:16384" ht="14.25" customHeight="1" x14ac:dyDescent="0.25">
      <c r="B6" s="356"/>
      <c r="C6" s="357"/>
      <c r="D6" s="358"/>
      <c r="E6" s="334" t="s">
        <v>317</v>
      </c>
      <c r="F6" s="335"/>
      <c r="G6" s="335"/>
      <c r="H6" s="335"/>
      <c r="I6" s="335"/>
      <c r="J6" s="335"/>
      <c r="K6" s="335"/>
      <c r="L6" s="335"/>
      <c r="M6" s="335"/>
      <c r="N6" s="335"/>
      <c r="O6" s="336"/>
      <c r="P6" s="345" t="s">
        <v>318</v>
      </c>
      <c r="Q6" s="345"/>
      <c r="XFA6" s="322" t="s">
        <v>160</v>
      </c>
      <c r="XFB6" s="323"/>
      <c r="XFC6" s="323"/>
      <c r="XFD6" s="323"/>
    </row>
    <row r="7" spans="2:18 16381:16384" ht="14.25" customHeight="1" x14ac:dyDescent="0.25">
      <c r="B7" s="356"/>
      <c r="C7" s="357"/>
      <c r="D7" s="358"/>
      <c r="E7" s="337"/>
      <c r="F7" s="338"/>
      <c r="G7" s="338"/>
      <c r="H7" s="338"/>
      <c r="I7" s="338"/>
      <c r="J7" s="338"/>
      <c r="K7" s="338"/>
      <c r="L7" s="338"/>
      <c r="M7" s="338"/>
      <c r="N7" s="338"/>
      <c r="O7" s="339"/>
      <c r="P7" s="345"/>
      <c r="Q7" s="345"/>
      <c r="XFA7" s="325"/>
      <c r="XFB7" s="326"/>
      <c r="XFC7" s="326"/>
      <c r="XFD7" s="326"/>
    </row>
    <row r="8" spans="2:18 16381:16384" ht="14.25" customHeight="1" x14ac:dyDescent="0.25">
      <c r="B8" s="356"/>
      <c r="C8" s="357"/>
      <c r="D8" s="358"/>
      <c r="E8" s="337"/>
      <c r="F8" s="338"/>
      <c r="G8" s="338"/>
      <c r="H8" s="338"/>
      <c r="I8" s="338"/>
      <c r="J8" s="338"/>
      <c r="K8" s="338"/>
      <c r="L8" s="338"/>
      <c r="M8" s="338"/>
      <c r="N8" s="338"/>
      <c r="O8" s="339"/>
      <c r="P8" s="346" t="s">
        <v>161</v>
      </c>
      <c r="Q8" s="346"/>
      <c r="XFA8" s="328" t="s">
        <v>161</v>
      </c>
      <c r="XFB8" s="329"/>
      <c r="XFC8" s="329"/>
      <c r="XFD8" s="330"/>
    </row>
    <row r="9" spans="2:18 16381:16384" ht="14.25" customHeight="1" x14ac:dyDescent="0.25">
      <c r="B9" s="359"/>
      <c r="C9" s="360"/>
      <c r="D9" s="361"/>
      <c r="E9" s="340"/>
      <c r="F9" s="341"/>
      <c r="G9" s="341"/>
      <c r="H9" s="341"/>
      <c r="I9" s="341"/>
      <c r="J9" s="341"/>
      <c r="K9" s="341"/>
      <c r="L9" s="341"/>
      <c r="M9" s="341"/>
      <c r="N9" s="341"/>
      <c r="O9" s="342"/>
      <c r="P9" s="346"/>
      <c r="Q9" s="346"/>
      <c r="XFA9" s="331"/>
      <c r="XFB9" s="332"/>
      <c r="XFC9" s="332"/>
      <c r="XFD9" s="333"/>
    </row>
    <row r="10" spans="2:18 16381:16384" x14ac:dyDescent="0.25">
      <c r="K10" s="194"/>
    </row>
    <row r="11" spans="2:18 16381:16384" ht="38.25" customHeight="1" thickBot="1" x14ac:dyDescent="0.3"/>
    <row r="12" spans="2:18 16381:16384" ht="93" customHeight="1" x14ac:dyDescent="0.25">
      <c r="B12" s="17"/>
      <c r="C12" s="18"/>
      <c r="D12" s="18"/>
      <c r="E12" s="18"/>
      <c r="F12" s="19"/>
      <c r="G12" s="18"/>
      <c r="H12" s="18"/>
      <c r="I12" s="18"/>
      <c r="J12" s="18"/>
      <c r="K12" s="190"/>
      <c r="L12" s="190"/>
      <c r="M12" s="190"/>
      <c r="N12" s="190"/>
      <c r="O12" s="190"/>
      <c r="P12" s="18"/>
      <c r="Q12" s="18"/>
      <c r="R12" s="20"/>
    </row>
    <row r="13" spans="2:18 16381:16384" x14ac:dyDescent="0.25">
      <c r="B13" s="21"/>
      <c r="C13" s="6"/>
      <c r="D13" s="6"/>
      <c r="E13" s="6"/>
      <c r="F13" s="7"/>
      <c r="G13" s="6"/>
      <c r="H13" s="6"/>
      <c r="I13" s="6"/>
      <c r="J13" s="6"/>
      <c r="K13" s="188"/>
      <c r="L13" s="193"/>
      <c r="M13" s="193"/>
      <c r="N13" s="193"/>
      <c r="O13" s="193"/>
      <c r="P13" s="6"/>
      <c r="Q13" s="6"/>
      <c r="R13" s="22"/>
    </row>
    <row r="14" spans="2:18 16381:16384" ht="25.5" x14ac:dyDescent="0.25">
      <c r="B14" s="21"/>
      <c r="C14" s="302" t="s">
        <v>61</v>
      </c>
      <c r="D14" s="303"/>
      <c r="E14" s="303"/>
      <c r="F14" s="303"/>
      <c r="G14" s="303"/>
      <c r="H14" s="303"/>
      <c r="I14" s="303"/>
      <c r="J14" s="303"/>
      <c r="K14" s="303"/>
      <c r="L14" s="303"/>
      <c r="M14" s="303"/>
      <c r="N14" s="303"/>
      <c r="O14" s="303"/>
      <c r="P14" s="303"/>
      <c r="Q14" s="304"/>
      <c r="R14" s="22"/>
    </row>
    <row r="15" spans="2:18 16381:16384" ht="12" customHeight="1" thickBot="1" x14ac:dyDescent="0.3">
      <c r="B15" s="21"/>
      <c r="C15" s="6"/>
      <c r="D15" s="6"/>
      <c r="E15" s="6"/>
      <c r="F15" s="7"/>
      <c r="G15" s="6"/>
      <c r="H15" s="6"/>
      <c r="I15" s="6"/>
      <c r="J15" s="6"/>
      <c r="K15" s="188"/>
      <c r="L15" s="193"/>
      <c r="M15" s="193"/>
      <c r="N15" s="193"/>
      <c r="O15" s="193"/>
      <c r="P15" s="6"/>
      <c r="Q15" s="6"/>
      <c r="R15" s="22"/>
    </row>
    <row r="16" spans="2:18 16381:16384" ht="24" customHeight="1" x14ac:dyDescent="0.25">
      <c r="B16" s="21"/>
      <c r="C16" s="373" t="s">
        <v>51</v>
      </c>
      <c r="D16" s="375" t="s">
        <v>35</v>
      </c>
      <c r="E16" s="375" t="s">
        <v>23</v>
      </c>
      <c r="F16" s="351" t="s">
        <v>36</v>
      </c>
      <c r="G16" s="383" t="s">
        <v>37</v>
      </c>
      <c r="H16" s="381" t="s">
        <v>38</v>
      </c>
      <c r="I16" s="381" t="s">
        <v>63</v>
      </c>
      <c r="J16" s="379" t="s">
        <v>62</v>
      </c>
      <c r="K16" s="377" t="s">
        <v>39</v>
      </c>
      <c r="L16" s="347" t="s">
        <v>40</v>
      </c>
      <c r="M16" s="348"/>
      <c r="N16" s="349"/>
      <c r="O16" s="347" t="s">
        <v>41</v>
      </c>
      <c r="P16" s="348"/>
      <c r="Q16" s="350"/>
      <c r="R16" s="197"/>
    </row>
    <row r="17" spans="2:18" ht="36" customHeight="1" thickBot="1" x14ac:dyDescent="0.3">
      <c r="B17" s="23"/>
      <c r="C17" s="374"/>
      <c r="D17" s="376"/>
      <c r="E17" s="376"/>
      <c r="F17" s="352"/>
      <c r="G17" s="384"/>
      <c r="H17" s="382"/>
      <c r="I17" s="382"/>
      <c r="J17" s="380"/>
      <c r="K17" s="378"/>
      <c r="L17" s="195" t="s">
        <v>150</v>
      </c>
      <c r="M17" s="195" t="s">
        <v>151</v>
      </c>
      <c r="N17" s="195" t="s">
        <v>152</v>
      </c>
      <c r="O17" s="195" t="s">
        <v>153</v>
      </c>
      <c r="P17" s="195" t="s">
        <v>154</v>
      </c>
      <c r="Q17" s="196" t="s">
        <v>155</v>
      </c>
      <c r="R17" s="198"/>
    </row>
    <row r="18" spans="2:18" ht="51" x14ac:dyDescent="0.25">
      <c r="B18" s="372"/>
      <c r="C18" s="368" t="s">
        <v>138</v>
      </c>
      <c r="D18" s="278" t="s">
        <v>45</v>
      </c>
      <c r="E18" s="178" t="str">
        <f>+Autodiagnóstico!G10</f>
        <v xml:space="preserve">Identificar el propósito fundamental (misión, razón de ser u objeto social) para el cual fue creada la entidad, los derechos que garantiza y los problemas y necesidades sociales que está llamada a resolver. </v>
      </c>
      <c r="F18" s="130">
        <f>+Autodiagnóstico!H10</f>
        <v>70</v>
      </c>
      <c r="G18" s="131"/>
      <c r="H18" s="132"/>
      <c r="I18" s="132"/>
      <c r="J18" s="133"/>
      <c r="K18" s="192"/>
      <c r="L18" s="192"/>
      <c r="M18" s="192"/>
      <c r="N18" s="192"/>
      <c r="O18" s="192"/>
      <c r="P18" s="192"/>
      <c r="Q18" s="192"/>
      <c r="R18" s="198"/>
    </row>
    <row r="19" spans="2:18" ht="45" customHeight="1" x14ac:dyDescent="0.25">
      <c r="B19" s="372"/>
      <c r="C19" s="368"/>
      <c r="D19" s="278"/>
      <c r="E19" s="175" t="str">
        <f>+Autodiagnóstico!G11</f>
        <v>Difundir entre todos los servidores, las competencias y funciones asignadas por el acto de creación, la Constitución y la Ley a la entidad</v>
      </c>
      <c r="F19" s="129">
        <f>+Autodiagnóstico!H11</f>
        <v>70</v>
      </c>
      <c r="G19" s="74"/>
      <c r="H19" s="75"/>
      <c r="I19" s="75"/>
      <c r="J19" s="76"/>
      <c r="K19" s="191"/>
      <c r="L19" s="191"/>
      <c r="M19" s="191"/>
      <c r="N19" s="191"/>
      <c r="O19" s="191"/>
      <c r="P19" s="191"/>
      <c r="Q19" s="191"/>
      <c r="R19" s="198"/>
    </row>
    <row r="20" spans="2:18" ht="45" customHeight="1" x14ac:dyDescent="0.25">
      <c r="B20" s="372"/>
      <c r="C20" s="368"/>
      <c r="D20" s="278"/>
      <c r="E20" s="175" t="str">
        <f>+Autodiagnóstico!G12</f>
        <v>Difundir entre todos los servidores el rol que desempeña la entidad en la estructura de la Administración Pública (naturaleza jurídica) o del Estado?</v>
      </c>
      <c r="F20" s="129">
        <f>+Autodiagnóstico!H12</f>
        <v>70</v>
      </c>
      <c r="G20" s="74"/>
      <c r="H20" s="75"/>
      <c r="I20" s="75"/>
      <c r="J20" s="76"/>
      <c r="K20" s="191"/>
      <c r="L20" s="191"/>
      <c r="M20" s="191"/>
      <c r="N20" s="191"/>
      <c r="O20" s="191"/>
      <c r="P20" s="191"/>
      <c r="Q20" s="191"/>
      <c r="R20" s="198"/>
    </row>
    <row r="21" spans="2:18" ht="45" customHeight="1" x14ac:dyDescent="0.25">
      <c r="B21" s="372"/>
      <c r="C21" s="368"/>
      <c r="D21" s="385"/>
      <c r="E21" s="176" t="str">
        <f>+Autodiagnóstico!G13</f>
        <v>Difundir entre todos los servidores, el aporte que el trabajo de la entidad hace al cumplimiento de los objetivos del Gobierno (PND o PTD - Rama ejecutiva)</v>
      </c>
      <c r="F21" s="138">
        <f>+Autodiagnóstico!H13</f>
        <v>80</v>
      </c>
      <c r="G21" s="77"/>
      <c r="H21" s="78"/>
      <c r="I21" s="78"/>
      <c r="J21" s="79"/>
      <c r="K21" s="191"/>
      <c r="L21" s="191"/>
      <c r="M21" s="191"/>
      <c r="N21" s="191"/>
      <c r="O21" s="191"/>
      <c r="P21" s="191"/>
      <c r="Q21" s="191"/>
      <c r="R21" s="198"/>
    </row>
    <row r="22" spans="2:18" ht="66" customHeight="1" x14ac:dyDescent="0.25">
      <c r="B22" s="372"/>
      <c r="C22" s="368"/>
      <c r="D22" s="250" t="s">
        <v>101</v>
      </c>
      <c r="E22" s="177" t="str">
        <f>+Autodiagnóstico!G14</f>
        <v>Identificar el (los) grupo(s) de ciudadanos al (los) cual(es) debe dirigir sus productos y servicios (grupos de valor) y para qué lo debe hacer, es decir, cuáles son los derechos que se deben garantizar, qué necesidades se deben satisfacer, qué problemas se deben solucionar.</v>
      </c>
      <c r="F22" s="139">
        <f>+Autodiagnóstico!H14</f>
        <v>70</v>
      </c>
      <c r="G22" s="80"/>
      <c r="H22" s="81"/>
      <c r="I22" s="81"/>
      <c r="J22" s="82"/>
      <c r="K22" s="191"/>
      <c r="L22" s="191"/>
      <c r="M22" s="191"/>
      <c r="N22" s="191"/>
      <c r="O22" s="191"/>
      <c r="P22" s="191"/>
      <c r="Q22" s="191"/>
      <c r="R22" s="198"/>
    </row>
    <row r="23" spans="2:18" ht="54" customHeight="1" x14ac:dyDescent="0.25">
      <c r="B23" s="372"/>
      <c r="C23" s="368"/>
      <c r="D23" s="251"/>
      <c r="E23" s="175" t="str">
        <f>+Autodiagnóstico!G15</f>
        <v>Identificar los grupos de interés de la entidad, esto es, los ciudadanos u organizaciones sociales que por su actividad, son afectados o tienen interés de participar en la gestión de la entidad.</v>
      </c>
      <c r="F23" s="129">
        <f>+Autodiagnóstico!H15</f>
        <v>70</v>
      </c>
      <c r="G23" s="74"/>
      <c r="H23" s="75"/>
      <c r="I23" s="75"/>
      <c r="J23" s="76"/>
      <c r="K23" s="191"/>
      <c r="L23" s="191"/>
      <c r="M23" s="191"/>
      <c r="N23" s="191"/>
      <c r="O23" s="191"/>
      <c r="P23" s="191"/>
      <c r="Q23" s="191"/>
      <c r="R23" s="198"/>
    </row>
    <row r="24" spans="2:18" ht="45" customHeight="1" x14ac:dyDescent="0.25">
      <c r="B24" s="372"/>
      <c r="C24" s="368"/>
      <c r="D24" s="251"/>
      <c r="E24" s="175" t="str">
        <f>+Autodiagnóstico!G16</f>
        <v>Establecer y priorizar variables que permitan caracterizar (identificar, segmentar y reconocer) sus grupos de valor y, especialmente, sus derechos, necesidades y problemas.</v>
      </c>
      <c r="F24" s="129">
        <f>+Autodiagnóstico!H16</f>
        <v>50</v>
      </c>
      <c r="G24" s="74"/>
      <c r="H24" s="75"/>
      <c r="I24" s="75"/>
      <c r="J24" s="76"/>
      <c r="K24" s="191"/>
      <c r="L24" s="191"/>
      <c r="M24" s="191"/>
      <c r="N24" s="191"/>
      <c r="O24" s="191"/>
      <c r="P24" s="191"/>
      <c r="Q24" s="191"/>
      <c r="R24" s="198"/>
    </row>
    <row r="25" spans="2:18" ht="79.5" customHeight="1" x14ac:dyDescent="0.25">
      <c r="B25" s="372"/>
      <c r="C25" s="368"/>
      <c r="D25" s="251"/>
      <c r="E25" s="175" t="str">
        <f>+Autodiagnóstico!G17</f>
        <v xml:space="preserve">Levantar la información necesaria para la identificación y caracterización de los grupos de valor y el conocimiento de sus necesidades, detectando si ya cuenta con dicha información y en qué fuentes se encuentra, o de ser necesario, definir procedimientos y herramientas para su obtención. </v>
      </c>
      <c r="F25" s="129">
        <f>+Autodiagnóstico!H17</f>
        <v>50</v>
      </c>
      <c r="G25" s="74"/>
      <c r="H25" s="75"/>
      <c r="I25" s="75"/>
      <c r="J25" s="76"/>
      <c r="K25" s="191"/>
      <c r="L25" s="191"/>
      <c r="M25" s="191"/>
      <c r="N25" s="191"/>
      <c r="O25" s="191"/>
      <c r="P25" s="191"/>
      <c r="Q25" s="191"/>
      <c r="R25" s="198"/>
    </row>
    <row r="26" spans="2:18" ht="45" customHeight="1" x14ac:dyDescent="0.25">
      <c r="B26" s="372"/>
      <c r="C26" s="368"/>
      <c r="D26" s="251"/>
      <c r="E26" s="175" t="str">
        <f>+Autodiagnóstico!G18</f>
        <v>Clasificar los grupos de personas (naturales o jurídicas) dependiendo de características similares (necesidades, problemas, ubicación territorial, entre otras).</v>
      </c>
      <c r="F26" s="129">
        <f>+Autodiagnóstico!H18</f>
        <v>50</v>
      </c>
      <c r="G26" s="74"/>
      <c r="H26" s="75"/>
      <c r="I26" s="75"/>
      <c r="J26" s="76"/>
      <c r="K26" s="191"/>
      <c r="L26" s="191"/>
      <c r="M26" s="191"/>
      <c r="N26" s="191"/>
      <c r="O26" s="191"/>
      <c r="P26" s="191"/>
      <c r="Q26" s="191"/>
      <c r="R26" s="198"/>
    </row>
    <row r="27" spans="2:18" ht="51" x14ac:dyDescent="0.25">
      <c r="B27" s="372"/>
      <c r="C27" s="368"/>
      <c r="D27" s="251"/>
      <c r="E27" s="175" t="str">
        <f>+Autodiagnóstico!G19</f>
        <v xml:space="preserve">Identificar, los problemas o necesidades de los grupos de valor, con precisión, pertinencia y prioridad, a partir de su y siempre teniendo presente el propósito fundamental, mediante procesos participativos. </v>
      </c>
      <c r="F27" s="129">
        <f>+Autodiagnóstico!H19</f>
        <v>50</v>
      </c>
      <c r="G27" s="74"/>
      <c r="H27" s="75"/>
      <c r="I27" s="75"/>
      <c r="J27" s="76"/>
      <c r="K27" s="191"/>
      <c r="L27" s="191"/>
      <c r="M27" s="191"/>
      <c r="N27" s="191"/>
      <c r="O27" s="191"/>
      <c r="P27" s="191"/>
      <c r="Q27" s="191"/>
      <c r="R27" s="198"/>
    </row>
    <row r="28" spans="2:18" ht="25.5" x14ac:dyDescent="0.25">
      <c r="B28" s="372"/>
      <c r="C28" s="368"/>
      <c r="D28" s="251"/>
      <c r="E28" s="175" t="str">
        <f>+Autodiagnóstico!G20</f>
        <v>Proyectar los problemas o necesidades de los grupos de valor a 4, 10, 20 años o según se disponga en la entidad.</v>
      </c>
      <c r="F28" s="129">
        <f>+Autodiagnóstico!H20</f>
        <v>50</v>
      </c>
      <c r="G28" s="74"/>
      <c r="H28" s="75"/>
      <c r="I28" s="75"/>
      <c r="J28" s="76"/>
      <c r="K28" s="191"/>
      <c r="L28" s="191"/>
      <c r="M28" s="191"/>
      <c r="N28" s="191"/>
      <c r="O28" s="191"/>
      <c r="P28" s="191"/>
      <c r="Q28" s="191"/>
      <c r="R28" s="198"/>
    </row>
    <row r="29" spans="2:18" ht="51" x14ac:dyDescent="0.25">
      <c r="B29" s="372"/>
      <c r="C29" s="368"/>
      <c r="D29" s="252"/>
      <c r="E29" s="176" t="str">
        <f>+Autodiagnóstico!G21</f>
        <v>Estimar los tiempos en los cuales se espera atender dichos problemas o necesidades, teniendo claro cuál es el valor agregado que, con su gestión, aspira aportar en términos de resultados e impactos.</v>
      </c>
      <c r="F29" s="138">
        <f>+Autodiagnóstico!H21</f>
        <v>50</v>
      </c>
      <c r="G29" s="77"/>
      <c r="H29" s="78"/>
      <c r="I29" s="78"/>
      <c r="J29" s="79"/>
      <c r="K29" s="191"/>
      <c r="L29" s="191"/>
      <c r="M29" s="191"/>
      <c r="N29" s="191"/>
      <c r="O29" s="191"/>
      <c r="P29" s="191"/>
      <c r="Q29" s="191"/>
      <c r="R29" s="198"/>
    </row>
    <row r="30" spans="2:18" ht="45" customHeight="1" x14ac:dyDescent="0.25">
      <c r="B30" s="372"/>
      <c r="C30" s="368"/>
      <c r="D30" s="278" t="s">
        <v>102</v>
      </c>
      <c r="E30" s="178" t="str">
        <f>+Autodiagnóstico!G22</f>
        <v xml:space="preserve">Adelantar un diagnóstico de capacidades y entornos de la entidad para desarrollar su gestión y lograr un desempeño acorde con los resultados preevistos. </v>
      </c>
      <c r="F30" s="130">
        <f>+Autodiagnóstico!H22</f>
        <v>0</v>
      </c>
      <c r="G30" s="131"/>
      <c r="H30" s="132"/>
      <c r="I30" s="132"/>
      <c r="J30" s="133"/>
      <c r="K30" s="191"/>
      <c r="L30" s="191"/>
      <c r="M30" s="191"/>
      <c r="N30" s="191"/>
      <c r="O30" s="191"/>
      <c r="P30" s="191"/>
      <c r="Q30" s="191"/>
      <c r="R30" s="198"/>
    </row>
    <row r="31" spans="2:18" ht="38.25" x14ac:dyDescent="0.25">
      <c r="B31" s="372"/>
      <c r="C31" s="368"/>
      <c r="D31" s="278"/>
      <c r="E31" s="175" t="str">
        <f>+Autodiagnóstico!G23</f>
        <v xml:space="preserve">Revisar aspectos internos tales como el talento humano, procesos y procedimientos, estructura organizacional, cadena de servicio, recursos disponibles, cultura organizacional, entre otros. </v>
      </c>
      <c r="F31" s="129">
        <f>+Autodiagnóstico!H23</f>
        <v>0</v>
      </c>
      <c r="G31" s="74"/>
      <c r="H31" s="75"/>
      <c r="I31" s="75"/>
      <c r="J31" s="76"/>
      <c r="K31" s="191"/>
      <c r="L31" s="191"/>
      <c r="M31" s="191"/>
      <c r="N31" s="191"/>
      <c r="O31" s="191"/>
      <c r="P31" s="191"/>
      <c r="Q31" s="191"/>
      <c r="R31" s="198"/>
    </row>
    <row r="32" spans="2:18" ht="63.75" x14ac:dyDescent="0.25">
      <c r="B32" s="372"/>
      <c r="C32" s="368"/>
      <c r="D32" s="278"/>
      <c r="E32" s="175" t="str">
        <f>+Autodiagnóstico!G24</f>
        <v xml:space="preserve">Identificar el conocimiento tácito y explícito de la entidad, así como el conocimiento de los servidores públicos (formación, capacitación y experiencia) que posteriormente permitirá la difusión del conocimiento, la generación de proyectos articulados y el desarrollo de los procesos de la organización. </v>
      </c>
      <c r="F32" s="129">
        <f>+Autodiagnóstico!H24</f>
        <v>0</v>
      </c>
      <c r="G32" s="74"/>
      <c r="H32" s="75"/>
      <c r="I32" s="75"/>
      <c r="J32" s="76"/>
      <c r="K32" s="191"/>
      <c r="L32" s="191"/>
      <c r="M32" s="191"/>
      <c r="N32" s="191"/>
      <c r="O32" s="191"/>
      <c r="P32" s="191"/>
      <c r="Q32" s="191"/>
      <c r="R32" s="198"/>
    </row>
    <row r="33" spans="2:18" ht="51" x14ac:dyDescent="0.25">
      <c r="B33" s="372"/>
      <c r="C33" s="368"/>
      <c r="D33" s="278"/>
      <c r="E33" s="175" t="str">
        <f>+Autodiagnóstico!G25</f>
        <v>Identificar sus capacidades en materia de tecnologías de la información y las comunicaciones que apalancan el desarrollo de todos sus procesos, el manejo de su información y la prestación de trámites y servicios a sus usuarios.</v>
      </c>
      <c r="F33" s="129">
        <f>+Autodiagnóstico!H25</f>
        <v>70</v>
      </c>
      <c r="G33" s="74"/>
      <c r="H33" s="75"/>
      <c r="I33" s="75"/>
      <c r="J33" s="76"/>
      <c r="K33" s="191"/>
      <c r="L33" s="191"/>
      <c r="M33" s="191"/>
      <c r="N33" s="191"/>
      <c r="O33" s="191"/>
      <c r="P33" s="191"/>
      <c r="Q33" s="191"/>
      <c r="R33" s="198"/>
    </row>
    <row r="34" spans="2:18" ht="64.5" thickBot="1" x14ac:dyDescent="0.3">
      <c r="B34" s="372"/>
      <c r="C34" s="369"/>
      <c r="D34" s="280"/>
      <c r="E34" s="179" t="str">
        <f>+Autodiagnóstico!G26</f>
        <v>Revisar aspectos externos a la entidad, algunos generales como su entorno político, económico y fiscal, y otros más particulares, como la percepción que tienen sus grupos de valor frente a la cantidad y calidad de los bienes y servicios ofrecidos, sus resultados e impactos.</v>
      </c>
      <c r="F34" s="134">
        <f>+Autodiagnóstico!H26</f>
        <v>60</v>
      </c>
      <c r="G34" s="135"/>
      <c r="H34" s="136"/>
      <c r="I34" s="136"/>
      <c r="J34" s="137"/>
      <c r="K34" s="191"/>
      <c r="L34" s="191"/>
      <c r="M34" s="191"/>
      <c r="N34" s="191"/>
      <c r="O34" s="191"/>
      <c r="P34" s="191"/>
      <c r="Q34" s="191"/>
      <c r="R34" s="198"/>
    </row>
    <row r="35" spans="2:18" ht="102" x14ac:dyDescent="0.25">
      <c r="B35" s="372"/>
      <c r="C35" s="370" t="s">
        <v>42</v>
      </c>
      <c r="D35" s="144" t="s">
        <v>103</v>
      </c>
      <c r="E35" s="180" t="str">
        <f>+Autodiagnóstico!G27</f>
        <v>Utilizar la información generada en el análisis de capacidad institucional, informes de gestión, desempeño y cumplimiento de planes en vigencias anteriores, resultados de la evaluación de indicadores y de riesgos, autoevaluación, auditorías internas y externas, resultados de las estrategias de rendición de cuentas y de la consulta, diagnóstico o planeación participativa realizada, ejecuciones presupuestales, entre otras evidencias vitales para la proyección estratégica de la entidad (analítica institucional)</v>
      </c>
      <c r="F35" s="145">
        <f>+Autodiagnóstico!H27</f>
        <v>70</v>
      </c>
      <c r="G35" s="146"/>
      <c r="H35" s="147"/>
      <c r="I35" s="147"/>
      <c r="J35" s="148"/>
      <c r="K35" s="191"/>
      <c r="L35" s="191"/>
      <c r="M35" s="191"/>
      <c r="N35" s="191"/>
      <c r="O35" s="191"/>
      <c r="P35" s="191"/>
      <c r="Q35" s="191"/>
      <c r="R35" s="198"/>
    </row>
    <row r="36" spans="2:18" ht="45" customHeight="1" x14ac:dyDescent="0.25">
      <c r="B36" s="372"/>
      <c r="C36" s="368"/>
      <c r="D36" s="362" t="s">
        <v>126</v>
      </c>
      <c r="E36" s="181" t="str">
        <f>+Autodiagnóstico!G28</f>
        <v xml:space="preserve">Contar con un líder o área responsable encargada del proceso de planeación. </v>
      </c>
      <c r="F36" s="149">
        <f>+Autodiagnóstico!H28</f>
        <v>90</v>
      </c>
      <c r="G36" s="150"/>
      <c r="H36" s="151"/>
      <c r="I36" s="151"/>
      <c r="J36" s="151"/>
      <c r="K36" s="191"/>
      <c r="L36" s="191"/>
      <c r="M36" s="191"/>
      <c r="N36" s="191"/>
      <c r="O36" s="191"/>
      <c r="P36" s="191"/>
      <c r="Q36" s="191"/>
      <c r="R36" s="198"/>
    </row>
    <row r="37" spans="2:18" ht="45" customHeight="1" x14ac:dyDescent="0.25">
      <c r="B37" s="372"/>
      <c r="C37" s="368"/>
      <c r="D37" s="363"/>
      <c r="E37" s="182" t="str">
        <f>+Autodiagnóstico!G29</f>
        <v xml:space="preserve">Formular resultados a alcanzar en términos de cantidad y calidad de los productos y servicios que va a generar, año a año y en el largo plazo (4, 10, 20 años). </v>
      </c>
      <c r="F37" s="152">
        <f>+Autodiagnóstico!H29</f>
        <v>70</v>
      </c>
      <c r="G37" s="153"/>
      <c r="H37" s="154"/>
      <c r="I37" s="154"/>
      <c r="J37" s="154"/>
      <c r="K37" s="191"/>
      <c r="L37" s="191"/>
      <c r="M37" s="191"/>
      <c r="N37" s="191"/>
      <c r="O37" s="191"/>
      <c r="P37" s="191"/>
      <c r="Q37" s="191"/>
      <c r="R37" s="198"/>
    </row>
    <row r="38" spans="2:18" ht="58.5" customHeight="1" x14ac:dyDescent="0.25">
      <c r="B38" s="372"/>
      <c r="C38" s="368"/>
      <c r="D38" s="363"/>
      <c r="E38" s="182" t="str">
        <f>+Autodiagnóstico!G30</f>
        <v>Formular las metas de corto y largo plazo, financiables, tangibles, medibles, cuantificables, audaces y coherentes con los problemas y necesidades que deben atender o satisface</v>
      </c>
      <c r="F38" s="152">
        <f>+Autodiagnóstico!H30</f>
        <v>70</v>
      </c>
      <c r="G38" s="153"/>
      <c r="H38" s="154"/>
      <c r="I38" s="154"/>
      <c r="J38" s="154"/>
      <c r="K38" s="191"/>
      <c r="L38" s="191"/>
      <c r="M38" s="191"/>
      <c r="N38" s="191"/>
      <c r="O38" s="191"/>
      <c r="P38" s="191"/>
      <c r="Q38" s="191"/>
      <c r="R38" s="198"/>
    </row>
    <row r="39" spans="2:18" ht="88.5" customHeight="1" x14ac:dyDescent="0.25">
      <c r="B39" s="372"/>
      <c r="C39" s="368"/>
      <c r="D39" s="363"/>
      <c r="E39" s="182" t="str">
        <f>+Autodiagnóstico!G31</f>
        <v>Garantizar que las metas formuladas en el plan estén ajustadas a la capacidad real de la entidad, procurando esfuerzos adicionales que le permitan mejorar esa capacidad a través de alternativas innovadoras como las alianzas estratégicas, redes de conocimiento o gestión de recursos de cooperación internacional</v>
      </c>
      <c r="F39" s="152">
        <f>+Autodiagnóstico!H31</f>
        <v>70</v>
      </c>
      <c r="G39" s="153"/>
      <c r="H39" s="154"/>
      <c r="I39" s="154"/>
      <c r="J39" s="154"/>
      <c r="K39" s="191"/>
      <c r="L39" s="191"/>
      <c r="M39" s="191"/>
      <c r="N39" s="191"/>
      <c r="O39" s="191"/>
      <c r="P39" s="191"/>
      <c r="Q39" s="191"/>
      <c r="R39" s="198"/>
    </row>
    <row r="40" spans="2:18" ht="45" customHeight="1" x14ac:dyDescent="0.25">
      <c r="B40" s="372"/>
      <c r="C40" s="368"/>
      <c r="D40" s="363"/>
      <c r="E40" s="182" t="str">
        <f>+Autodiagnóstico!G32</f>
        <v>Establecer qué se debe medir y qué información se quiere obtener de esa medición, para saber qué tipo de indicador se necesita</v>
      </c>
      <c r="F40" s="152">
        <f>+Autodiagnóstico!H32</f>
        <v>50</v>
      </c>
      <c r="G40" s="153"/>
      <c r="H40" s="154"/>
      <c r="I40" s="154"/>
      <c r="J40" s="154"/>
      <c r="K40" s="191"/>
      <c r="L40" s="191"/>
      <c r="M40" s="191"/>
      <c r="N40" s="191"/>
      <c r="O40" s="191"/>
      <c r="P40" s="191"/>
      <c r="Q40" s="191"/>
      <c r="R40" s="198"/>
    </row>
    <row r="41" spans="2:18" ht="61.5" customHeight="1" x14ac:dyDescent="0.25">
      <c r="B41" s="372"/>
      <c r="C41" s="368"/>
      <c r="D41" s="363"/>
      <c r="E41" s="182" t="str">
        <f>+Autodiagnóstico!G33</f>
        <v>Formular los indicadores que permitirán verificar el cumplimiento de objetivos y metas así como el alcance de los resultados propuestos e introducir ajustes a los planes de acción (evaluación del desempeño institucional)</v>
      </c>
      <c r="F41" s="152">
        <f>+Autodiagnóstico!H33</f>
        <v>50</v>
      </c>
      <c r="G41" s="153"/>
      <c r="H41" s="154"/>
      <c r="I41" s="154"/>
      <c r="J41" s="154"/>
      <c r="K41" s="191"/>
      <c r="L41" s="191"/>
      <c r="M41" s="191"/>
      <c r="N41" s="191"/>
      <c r="O41" s="191"/>
      <c r="P41" s="191"/>
      <c r="Q41" s="191"/>
      <c r="R41" s="198"/>
    </row>
    <row r="42" spans="2:18" ht="81" customHeight="1" x14ac:dyDescent="0.25">
      <c r="B42" s="372"/>
      <c r="C42" s="368"/>
      <c r="D42" s="363"/>
      <c r="E42" s="182" t="str">
        <f>+Autodiagnóstico!G34</f>
        <v>Formular indicadores tomando en cuenta los objetivos, planes, programas y proyectos para identificar los aspectos prioritarios a ser susceptibles de medición y determinar puntos o factores críticos de éxito, es decir, aquellas acciones o actividades de cuyo desarrollo depende la consecución de los objetivos</v>
      </c>
      <c r="F42" s="152">
        <f>+Autodiagnóstico!H34</f>
        <v>70</v>
      </c>
      <c r="G42" s="153"/>
      <c r="H42" s="154"/>
      <c r="I42" s="154"/>
      <c r="J42" s="154"/>
      <c r="K42" s="191"/>
      <c r="L42" s="191"/>
      <c r="M42" s="191"/>
      <c r="N42" s="191"/>
      <c r="O42" s="191"/>
      <c r="P42" s="191"/>
      <c r="Q42" s="191"/>
      <c r="R42" s="198"/>
    </row>
    <row r="43" spans="2:18" ht="45" customHeight="1" x14ac:dyDescent="0.25">
      <c r="B43" s="372"/>
      <c r="C43" s="368"/>
      <c r="D43" s="363"/>
      <c r="E43" s="182" t="str">
        <f>+Autodiagnóstico!G35</f>
        <v>Establecer la frecuencia adecuada para la medición de los indicadores, a fin de tomar decisiones en el momento justo</v>
      </c>
      <c r="F43" s="152">
        <f>+Autodiagnóstico!H35</f>
        <v>50</v>
      </c>
      <c r="G43" s="153"/>
      <c r="H43" s="154"/>
      <c r="I43" s="154"/>
      <c r="J43" s="154"/>
      <c r="K43" s="191"/>
      <c r="L43" s="191"/>
      <c r="M43" s="191"/>
      <c r="N43" s="191"/>
      <c r="O43" s="191"/>
      <c r="P43" s="191"/>
      <c r="Q43" s="191"/>
      <c r="R43" s="198"/>
    </row>
    <row r="44" spans="2:18" ht="45" customHeight="1" x14ac:dyDescent="0.25">
      <c r="B44" s="372"/>
      <c r="C44" s="368"/>
      <c r="D44" s="363"/>
      <c r="E44" s="182" t="str">
        <f>+Autodiagnóstico!G36</f>
        <v>Identificar, en la medida de lo posible) los efectos o cambios que se quiere generar en el mejoramiento de las condiciones de vida de sus grupos de valor</v>
      </c>
      <c r="F44" s="152">
        <f>+Autodiagnóstico!H36</f>
        <v>60</v>
      </c>
      <c r="G44" s="153"/>
      <c r="H44" s="154"/>
      <c r="I44" s="154"/>
      <c r="J44" s="154"/>
      <c r="K44" s="191"/>
      <c r="L44" s="191"/>
      <c r="M44" s="191"/>
      <c r="N44" s="191"/>
      <c r="O44" s="191"/>
      <c r="P44" s="191"/>
      <c r="Q44" s="191"/>
      <c r="R44" s="198"/>
    </row>
    <row r="45" spans="2:18" ht="65.25" customHeight="1" x14ac:dyDescent="0.25">
      <c r="B45" s="372"/>
      <c r="C45" s="368"/>
      <c r="D45" s="363"/>
      <c r="E45" s="182" t="str">
        <f>+Autodiagnóstico!G37</f>
        <v>Diseñar los controles necesarios para que la planeación y su ejecución se lleven a cabo de manera eficiente, eficaz, efectiva y transparente, logrando una adecuada prestación de los servicios o producción de bienes que le son inherentes</v>
      </c>
      <c r="F45" s="152">
        <f>+Autodiagnóstico!H37</f>
        <v>60</v>
      </c>
      <c r="G45" s="153"/>
      <c r="H45" s="154"/>
      <c r="I45" s="154"/>
      <c r="J45" s="154"/>
      <c r="K45" s="191"/>
      <c r="L45" s="191"/>
      <c r="M45" s="191"/>
      <c r="N45" s="191"/>
      <c r="O45" s="191"/>
      <c r="P45" s="191"/>
      <c r="Q45" s="191"/>
      <c r="R45" s="198"/>
    </row>
    <row r="46" spans="2:18" ht="68.25" customHeight="1" x14ac:dyDescent="0.25">
      <c r="B46" s="372"/>
      <c r="C46" s="368"/>
      <c r="D46" s="363"/>
      <c r="E46" s="182" t="str">
        <f>+Autodiagnóstico!G38</f>
        <v>Analizar el contexto interno y externo de la entidad para la identificación de los riesgos y sus posibles causas (incluidos riesgos operativos, riesgos de riesgos de contratación, riesgos para la defensa jurídica, riesgos de seguridad digital, entre otros)</v>
      </c>
      <c r="F46" s="152">
        <f>+Autodiagnóstico!H38</f>
        <v>40</v>
      </c>
      <c r="G46" s="153"/>
      <c r="H46" s="154"/>
      <c r="I46" s="154"/>
      <c r="J46" s="154"/>
      <c r="K46" s="191"/>
      <c r="L46" s="191"/>
      <c r="M46" s="191"/>
      <c r="N46" s="191"/>
      <c r="O46" s="191"/>
      <c r="P46" s="191"/>
      <c r="Q46" s="191"/>
      <c r="R46" s="198"/>
    </row>
    <row r="47" spans="2:18" ht="63.75" x14ac:dyDescent="0.25">
      <c r="B47" s="372"/>
      <c r="C47" s="368"/>
      <c r="D47" s="363"/>
      <c r="E47" s="182" t="str">
        <f>+Autodiagnóstico!G39</f>
        <v>Incluir la planeación de las demás dimensiones de MIPG y de sus políticas, acorde con lo señalado para cada una, tales como talento humano, TIC, plan anticorrupción y de servicio al ciudadano, plan anual de adquisiciones, planes de archivo, entre otros.</v>
      </c>
      <c r="F47" s="152">
        <f>+Autodiagnóstico!H39</f>
        <v>40</v>
      </c>
      <c r="G47" s="153"/>
      <c r="H47" s="154"/>
      <c r="I47" s="154"/>
      <c r="J47" s="154"/>
      <c r="K47" s="191"/>
      <c r="L47" s="191"/>
      <c r="M47" s="191"/>
      <c r="N47" s="191"/>
      <c r="O47" s="191"/>
      <c r="P47" s="191"/>
      <c r="Q47" s="191"/>
      <c r="R47" s="198"/>
    </row>
    <row r="48" spans="2:18" ht="66" customHeight="1" x14ac:dyDescent="0.25">
      <c r="B48" s="372"/>
      <c r="C48" s="368"/>
      <c r="D48" s="363"/>
      <c r="E48" s="182" t="str">
        <f>+Autodiagnóstico!G40</f>
        <v>Formular el Plan Anticorrupción y de Atención al Ciudadano que contenga la estrategia de lucha contra la corrupción y de atención al ciudadano de la entidad, como parte integral del plan de acción institucional, con acciones, responsables y fechas de cumplimiento esperadas</v>
      </c>
      <c r="F48" s="152">
        <f>+Autodiagnóstico!H40</f>
        <v>60</v>
      </c>
      <c r="G48" s="153"/>
      <c r="H48" s="154"/>
      <c r="I48" s="154"/>
      <c r="J48" s="154"/>
      <c r="K48" s="191"/>
      <c r="L48" s="191"/>
      <c r="M48" s="191"/>
      <c r="N48" s="191"/>
      <c r="O48" s="191"/>
      <c r="P48" s="191"/>
      <c r="Q48" s="191"/>
      <c r="R48" s="198"/>
    </row>
    <row r="49" spans="2:18" ht="45" customHeight="1" x14ac:dyDescent="0.25">
      <c r="B49" s="372"/>
      <c r="C49" s="368"/>
      <c r="D49" s="363"/>
      <c r="E49" s="182" t="str">
        <f>+Autodiagnóstico!G41</f>
        <v>Socializar el PAAC antes de su publicación para que actores internos y externos formulen sus observaciones y propuestas</v>
      </c>
      <c r="F49" s="152">
        <f>+Autodiagnóstico!H41</f>
        <v>30</v>
      </c>
      <c r="G49" s="153"/>
      <c r="H49" s="154"/>
      <c r="I49" s="154"/>
      <c r="J49" s="154"/>
      <c r="K49" s="191"/>
      <c r="L49" s="191"/>
      <c r="M49" s="191"/>
      <c r="N49" s="191"/>
      <c r="O49" s="191"/>
      <c r="P49" s="191"/>
      <c r="Q49" s="191"/>
      <c r="R49" s="198"/>
    </row>
    <row r="50" spans="2:18" ht="59.25" customHeight="1" x14ac:dyDescent="0.25">
      <c r="B50" s="372"/>
      <c r="C50" s="368"/>
      <c r="D50" s="363"/>
      <c r="E50" s="182" t="str">
        <f>+Autodiagnóstico!G42</f>
        <v>Publicar el Plan Anticorrupción y de Atención al Ciudadano a más tardar el 31 de enero de cada año en la sección "transparencia y acceso a la información pública" del sitio web oficial de la entidad.</v>
      </c>
      <c r="F50" s="152">
        <f>+Autodiagnóstico!H42</f>
        <v>70</v>
      </c>
      <c r="G50" s="153"/>
      <c r="H50" s="154"/>
      <c r="I50" s="154"/>
      <c r="J50" s="154"/>
      <c r="K50" s="191"/>
      <c r="L50" s="191"/>
      <c r="M50" s="191"/>
      <c r="N50" s="191"/>
      <c r="O50" s="191"/>
      <c r="P50" s="191"/>
      <c r="Q50" s="191"/>
      <c r="R50" s="198"/>
    </row>
    <row r="51" spans="2:18" ht="89.25" x14ac:dyDescent="0.25">
      <c r="B51" s="372"/>
      <c r="C51" s="368"/>
      <c r="D51" s="363"/>
      <c r="E51" s="182" t="str">
        <f>+Autodiagnóstico!G43</f>
        <v>Documentar el ejercicio de planeación en donde se contemple una orientación estratégica y una parte operativa en la que se señale de forma precisa los objetivos, las metas y resultados a lograr, las trayectorias de implantación o cursos de acción a seguir, cronogramas, responsables, indicadores para monitorear y evaluar su cumplimiento y los riesgos que pueden afectar tal cumplimiento y los controles para su mitigación</v>
      </c>
      <c r="F51" s="152">
        <f>+Autodiagnóstico!H43</f>
        <v>80</v>
      </c>
      <c r="G51" s="153"/>
      <c r="H51" s="154"/>
      <c r="I51" s="154"/>
      <c r="J51" s="154"/>
      <c r="K51" s="191"/>
      <c r="L51" s="191"/>
      <c r="M51" s="191"/>
      <c r="N51" s="191"/>
      <c r="O51" s="191"/>
      <c r="P51" s="191"/>
      <c r="Q51" s="191"/>
      <c r="R51" s="198"/>
    </row>
    <row r="52" spans="2:18" ht="45" customHeight="1" x14ac:dyDescent="0.25">
      <c r="B52" s="372"/>
      <c r="C52" s="368"/>
      <c r="D52" s="364"/>
      <c r="E52" s="183" t="str">
        <f>+Autodiagnóstico!G44</f>
        <v>Publicar el Plan de Acción Anual a más tardar el 31 de enero de cada vigencia</v>
      </c>
      <c r="F52" s="155">
        <f>+Autodiagnóstico!H44</f>
        <v>100</v>
      </c>
      <c r="G52" s="156"/>
      <c r="H52" s="157"/>
      <c r="I52" s="157"/>
      <c r="J52" s="157"/>
      <c r="K52" s="191"/>
      <c r="L52" s="191"/>
      <c r="M52" s="191"/>
      <c r="N52" s="191"/>
      <c r="O52" s="191"/>
      <c r="P52" s="191"/>
      <c r="Q52" s="191"/>
      <c r="R52" s="198"/>
    </row>
    <row r="53" spans="2:18" ht="66" customHeight="1" x14ac:dyDescent="0.25">
      <c r="B53" s="372"/>
      <c r="C53" s="368"/>
      <c r="D53" s="362" t="s">
        <v>125</v>
      </c>
      <c r="E53" s="181" t="str">
        <f>+Autodiagnóstico!G45</f>
        <v>Formular los planes en consonancia con la programación presupuestal de la entidad (Marco de Gasto de Mediano Plazo -MGMP y presupuesto anual) de tal manera que la planeación sea presupuestalmente viable y sostenible.</v>
      </c>
      <c r="F53" s="149">
        <f>+Autodiagnóstico!H45</f>
        <v>90</v>
      </c>
      <c r="G53" s="150"/>
      <c r="H53" s="151"/>
      <c r="I53" s="151"/>
      <c r="J53" s="151"/>
      <c r="K53" s="191"/>
      <c r="L53" s="191"/>
      <c r="M53" s="191"/>
      <c r="N53" s="191"/>
      <c r="O53" s="191"/>
      <c r="P53" s="191"/>
      <c r="Q53" s="191"/>
      <c r="R53" s="198"/>
    </row>
    <row r="54" spans="2:18" ht="45" customHeight="1" x14ac:dyDescent="0.25">
      <c r="B54" s="372"/>
      <c r="C54" s="368"/>
      <c r="D54" s="363"/>
      <c r="E54" s="182" t="str">
        <f>+Autodiagnóstico!G46</f>
        <v>Formular los planes con base en resultados obtenidos (información sobre desempeño) en programas, planes o proyectos anteriores</v>
      </c>
      <c r="F54" s="152">
        <f>+Autodiagnóstico!H46</f>
        <v>90</v>
      </c>
      <c r="G54" s="153"/>
      <c r="H54" s="154"/>
      <c r="I54" s="154"/>
      <c r="J54" s="154"/>
      <c r="K54" s="191"/>
      <c r="L54" s="191"/>
      <c r="M54" s="191"/>
      <c r="N54" s="191"/>
      <c r="O54" s="191"/>
      <c r="P54" s="191"/>
      <c r="Q54" s="191"/>
      <c r="R54" s="198"/>
    </row>
    <row r="55" spans="2:18" ht="45" customHeight="1" x14ac:dyDescent="0.25">
      <c r="B55" s="372"/>
      <c r="C55" s="368"/>
      <c r="D55" s="363"/>
      <c r="E55" s="182" t="str">
        <f>+Autodiagnóstico!G47</f>
        <v>Priorizar la asignación de recursos (tanto de inversión como de funcionamiento) con base en las metas estratégicas definidas</v>
      </c>
      <c r="F55" s="152">
        <f>+Autodiagnóstico!H47</f>
        <v>80</v>
      </c>
      <c r="G55" s="153"/>
      <c r="H55" s="154"/>
      <c r="I55" s="154"/>
      <c r="J55" s="154"/>
      <c r="K55" s="191"/>
      <c r="L55" s="191"/>
      <c r="M55" s="191"/>
      <c r="N55" s="191"/>
      <c r="O55" s="191"/>
      <c r="P55" s="191"/>
      <c r="Q55" s="191"/>
      <c r="R55" s="198"/>
    </row>
    <row r="56" spans="2:18" ht="45" customHeight="1" x14ac:dyDescent="0.25">
      <c r="B56" s="372"/>
      <c r="C56" s="368"/>
      <c r="D56" s="363"/>
      <c r="E56" s="182" t="str">
        <f>+Autodiagnóstico!G48</f>
        <v>Para las entidades que se rigen por las normas del Presupuesto General de la Nación</v>
      </c>
      <c r="F56" s="152">
        <f>+Autodiagnóstico!H48</f>
        <v>0</v>
      </c>
      <c r="G56" s="153"/>
      <c r="H56" s="154"/>
      <c r="I56" s="154"/>
      <c r="J56" s="154"/>
      <c r="K56" s="191"/>
      <c r="L56" s="191"/>
      <c r="M56" s="191"/>
      <c r="N56" s="191"/>
      <c r="O56" s="191"/>
      <c r="P56" s="191"/>
      <c r="Q56" s="191"/>
      <c r="R56" s="198"/>
    </row>
    <row r="57" spans="2:18" ht="69" customHeight="1" x14ac:dyDescent="0.25">
      <c r="B57" s="372"/>
      <c r="C57" s="368"/>
      <c r="D57" s="363"/>
      <c r="E57" s="182" t="str">
        <f>+Autodiagnóstico!G49</f>
        <v>Desagregar el presupuesto para cada vigencia en el aplicativo destinado para tal fin (SIIF Nación), a partir de la aprobación de la Ley Anual de Presupuesto y de la expedición del decreto de liquidación, (enero de cada año)</v>
      </c>
      <c r="F57" s="152">
        <f>+Autodiagnóstico!H49</f>
        <v>0</v>
      </c>
      <c r="G57" s="153"/>
      <c r="H57" s="154"/>
      <c r="I57" s="154"/>
      <c r="J57" s="154"/>
      <c r="K57" s="191"/>
      <c r="L57" s="191"/>
      <c r="M57" s="191"/>
      <c r="N57" s="191"/>
      <c r="O57" s="191"/>
      <c r="P57" s="191"/>
      <c r="Q57" s="191"/>
      <c r="R57" s="198"/>
    </row>
    <row r="58" spans="2:18" ht="45" customHeight="1" x14ac:dyDescent="0.25">
      <c r="B58" s="372"/>
      <c r="C58" s="368"/>
      <c r="D58" s="363"/>
      <c r="E58" s="182" t="str">
        <f>+Autodiagnóstico!G50</f>
        <v>Iniciar la ejecución presupuestal, una vez registrada la información en SIIF Nación</v>
      </c>
      <c r="F58" s="152">
        <f>+Autodiagnóstico!H50</f>
        <v>0</v>
      </c>
      <c r="G58" s="153"/>
      <c r="H58" s="154"/>
      <c r="I58" s="154"/>
      <c r="J58" s="154"/>
      <c r="K58" s="191"/>
      <c r="L58" s="191"/>
      <c r="M58" s="191"/>
      <c r="N58" s="191"/>
      <c r="O58" s="191"/>
      <c r="P58" s="191"/>
      <c r="Q58" s="191"/>
      <c r="R58" s="198"/>
    </row>
    <row r="59" spans="2:18" ht="102" customHeight="1" x14ac:dyDescent="0.25">
      <c r="B59" s="372"/>
      <c r="C59" s="368"/>
      <c r="D59" s="363"/>
      <c r="E59" s="182" t="str">
        <f>+Autodiagnóstico!G51</f>
        <v xml:space="preserve">Definir, en el Programa Anual Mensualizado de Caja PAC, el monto máximo mensual de fondos disponibles en la Cuenta Única Nacional (para los órganos financiados con recursos de la Nación), y el monto máximo mensual de pagos (para los establecimientos públicos del orden nacional en lo que se refiere a sus propios ingresos), con el fin de cumplir sus compromisos. </v>
      </c>
      <c r="F59" s="152">
        <f>+Autodiagnóstico!H51</f>
        <v>0</v>
      </c>
      <c r="G59" s="153"/>
      <c r="H59" s="154"/>
      <c r="I59" s="154"/>
      <c r="J59" s="154"/>
      <c r="K59" s="191"/>
      <c r="L59" s="191"/>
      <c r="M59" s="191"/>
      <c r="N59" s="191"/>
      <c r="O59" s="191"/>
      <c r="P59" s="191"/>
      <c r="Q59" s="191"/>
      <c r="R59" s="198"/>
    </row>
    <row r="60" spans="2:18" ht="45" customHeight="1" x14ac:dyDescent="0.25">
      <c r="B60" s="372"/>
      <c r="C60" s="368"/>
      <c r="D60" s="363"/>
      <c r="E60" s="182" t="str">
        <f>+Autodiagnóstico!G52</f>
        <v>Radicar el PAC en la Dirección General de Crédito Público y Tesoro Nacional de MinHacienda antes del 20 de diciembre</v>
      </c>
      <c r="F60" s="152">
        <f>+Autodiagnóstico!H52</f>
        <v>0</v>
      </c>
      <c r="G60" s="153"/>
      <c r="H60" s="154"/>
      <c r="I60" s="154"/>
      <c r="J60" s="154"/>
      <c r="K60" s="191"/>
      <c r="L60" s="191"/>
      <c r="M60" s="191"/>
      <c r="N60" s="191"/>
      <c r="O60" s="191"/>
      <c r="P60" s="191"/>
      <c r="Q60" s="191"/>
      <c r="R60" s="198"/>
    </row>
    <row r="61" spans="2:18" ht="45" customHeight="1" x14ac:dyDescent="0.25">
      <c r="B61" s="372"/>
      <c r="C61" s="368"/>
      <c r="D61" s="363"/>
      <c r="E61" s="182" t="str">
        <f>+Autodiagnóstico!G53</f>
        <v>Presentar las solicitudes de modificación al PAC a la Dirección General de Crédito Público y Tesoro Nacional, en el formato que ésta establezca y de manera oportuna.</v>
      </c>
      <c r="F61" s="152">
        <f>+Autodiagnóstico!H53</f>
        <v>0</v>
      </c>
      <c r="G61" s="153"/>
      <c r="H61" s="154"/>
      <c r="I61" s="154"/>
      <c r="J61" s="154"/>
      <c r="K61" s="191"/>
      <c r="L61" s="191"/>
      <c r="M61" s="191"/>
      <c r="N61" s="191"/>
      <c r="O61" s="191"/>
      <c r="P61" s="191"/>
      <c r="Q61" s="191"/>
      <c r="R61" s="198"/>
    </row>
    <row r="62" spans="2:18" ht="59.25" customHeight="1" x14ac:dyDescent="0.25">
      <c r="B62" s="372"/>
      <c r="C62" s="368"/>
      <c r="D62" s="363"/>
      <c r="E62" s="182" t="str">
        <f>+Autodiagnóstico!G54</f>
        <v xml:space="preserve">Formular el Plan Anual de Adquisiciones PAA, que contenga las adquisiciones de bienes y servicios que requiera una entidad, con cargo a los presupuestos de funcionamiento y de inversión. </v>
      </c>
      <c r="F62" s="152">
        <f>+Autodiagnóstico!H54</f>
        <v>0</v>
      </c>
      <c r="G62" s="153"/>
      <c r="H62" s="154"/>
      <c r="I62" s="154"/>
      <c r="J62" s="154"/>
      <c r="K62" s="191"/>
      <c r="L62" s="191"/>
      <c r="M62" s="191"/>
      <c r="N62" s="191"/>
      <c r="O62" s="191"/>
      <c r="P62" s="191"/>
      <c r="Q62" s="191"/>
      <c r="R62" s="198"/>
    </row>
    <row r="63" spans="2:18" ht="45" customHeight="1" x14ac:dyDescent="0.25">
      <c r="B63" s="372"/>
      <c r="C63" s="368"/>
      <c r="D63" s="364"/>
      <c r="E63" s="183" t="str">
        <f>+Autodiagnóstico!G55</f>
        <v>Publicar el PAA a fin de informar a los proveedores sobre posibles oportunidades de negocio permitiendo la preparación anticipada de procesos contractuales.</v>
      </c>
      <c r="F63" s="155">
        <f>+Autodiagnóstico!H55</f>
        <v>0</v>
      </c>
      <c r="G63" s="156"/>
      <c r="H63" s="157"/>
      <c r="I63" s="157"/>
      <c r="J63" s="157"/>
      <c r="K63" s="191"/>
      <c r="L63" s="191"/>
      <c r="M63" s="191"/>
      <c r="N63" s="191"/>
      <c r="O63" s="191"/>
      <c r="P63" s="191"/>
      <c r="Q63" s="191"/>
      <c r="R63" s="198"/>
    </row>
    <row r="64" spans="2:18" ht="45" customHeight="1" x14ac:dyDescent="0.25">
      <c r="B64" s="372"/>
      <c r="C64" s="368"/>
      <c r="D64" s="278" t="s">
        <v>124</v>
      </c>
      <c r="E64" s="178" t="str">
        <f>+Autodiagnóstico!G56</f>
        <v>Involucrar a la ciudadanía y grupos de interés en el diagnóstico y formulación de los planes, programas o proyectos de la entidad, de interés ciudadano</v>
      </c>
      <c r="F64" s="130">
        <f>+Autodiagnóstico!H56</f>
        <v>50</v>
      </c>
      <c r="G64" s="71"/>
      <c r="H64" s="72"/>
      <c r="I64" s="72"/>
      <c r="J64" s="73"/>
      <c r="K64" s="191"/>
      <c r="L64" s="191"/>
      <c r="M64" s="191"/>
      <c r="N64" s="191"/>
      <c r="O64" s="191"/>
      <c r="P64" s="191"/>
      <c r="Q64" s="191"/>
      <c r="R64" s="198"/>
    </row>
    <row r="65" spans="2:18" ht="88.5" customHeight="1" x14ac:dyDescent="0.25">
      <c r="B65" s="372"/>
      <c r="C65" s="371"/>
      <c r="D65" s="279"/>
      <c r="E65" s="184" t="str">
        <f>+Autodiagnóstico!G57</f>
        <v>Incorporar en su ejercicio de planeación estrategias encaminadas a fomentar el control ciudadano y el diálogo en la rendición de cuentas, brindar transparencia y eficiencia en el uso de los recursos físicos, financieros, tecnológicos y de talento humano, con el fin de visibilizar el accionar de la administración pública y prevenir hechos de corrupción</v>
      </c>
      <c r="F65" s="140">
        <f>+Autodiagnóstico!H57</f>
        <v>30</v>
      </c>
      <c r="G65" s="141"/>
      <c r="H65" s="142"/>
      <c r="I65" s="142"/>
      <c r="J65" s="143"/>
      <c r="K65" s="191"/>
      <c r="L65" s="191"/>
      <c r="M65" s="191"/>
      <c r="N65" s="191"/>
      <c r="O65" s="191"/>
      <c r="P65" s="191"/>
      <c r="Q65" s="191"/>
      <c r="R65" s="198"/>
    </row>
    <row r="66" spans="2:18" ht="63.75" x14ac:dyDescent="0.25">
      <c r="B66" s="372"/>
      <c r="C66" s="368" t="s">
        <v>43</v>
      </c>
      <c r="D66" s="365" t="s">
        <v>43</v>
      </c>
      <c r="E66" s="185" t="str">
        <f>+Autodiagnóstico!G58</f>
        <v>Demostrar, por parte del equipo directivo, compromiso con los resultados esperados y objetivos propuestos, con el cumplimiento del propósito fundamental de la entidad y con la satisfacción de las necesidades y resolución de los problemas de sus grupos de valor</v>
      </c>
      <c r="F66" s="158">
        <f>+Autodiagnóstico!H58</f>
        <v>90</v>
      </c>
      <c r="G66" s="159"/>
      <c r="H66" s="160"/>
      <c r="I66" s="160"/>
      <c r="J66" s="160"/>
      <c r="K66" s="191"/>
      <c r="L66" s="191"/>
      <c r="M66" s="191"/>
      <c r="N66" s="191"/>
      <c r="O66" s="191"/>
      <c r="P66" s="191"/>
      <c r="Q66" s="191"/>
      <c r="R66" s="198"/>
    </row>
    <row r="67" spans="2:18" ht="51" x14ac:dyDescent="0.25">
      <c r="B67" s="372"/>
      <c r="C67" s="368"/>
      <c r="D67" s="366"/>
      <c r="E67" s="186" t="str">
        <f>+Autodiagnóstico!G59</f>
        <v>Construir un marco estratégico, por parte del equipo directivo, que permita trazar la hoja de ruta para la ejecución de las acciones a cargo de toda la entidad, y encaminarla al logro de los objetivos, metas, programas y proyectos institucionales</v>
      </c>
      <c r="F67" s="161">
        <f>+Autodiagnóstico!H59</f>
        <v>50</v>
      </c>
      <c r="G67" s="162"/>
      <c r="H67" s="163"/>
      <c r="I67" s="163"/>
      <c r="J67" s="163"/>
      <c r="K67" s="191"/>
      <c r="L67" s="191"/>
      <c r="M67" s="191"/>
      <c r="N67" s="191"/>
      <c r="O67" s="191"/>
      <c r="P67" s="191"/>
      <c r="Q67" s="191"/>
      <c r="R67" s="198"/>
    </row>
    <row r="68" spans="2:18" ht="51" x14ac:dyDescent="0.25">
      <c r="B68" s="372"/>
      <c r="C68" s="368"/>
      <c r="D68" s="366"/>
      <c r="E68" s="186" t="str">
        <f>+Autodiagnóstico!G60</f>
        <v>Formular los lineamientos para administración del riesgo, por parte del equipo directivo (lineamientos precisos para el tratamiento, manejo y seguimiento a los riesgos que afectan el logro de los objetivos institucionales</v>
      </c>
      <c r="F68" s="161">
        <f>+Autodiagnóstico!H60</f>
        <v>40</v>
      </c>
      <c r="G68" s="162"/>
      <c r="H68" s="163"/>
      <c r="I68" s="163"/>
      <c r="J68" s="163"/>
      <c r="K68" s="191"/>
      <c r="L68" s="191"/>
      <c r="M68" s="191"/>
      <c r="N68" s="191"/>
      <c r="O68" s="191"/>
      <c r="P68" s="191"/>
      <c r="Q68" s="191"/>
      <c r="R68" s="198"/>
    </row>
    <row r="69" spans="2:18" ht="38.25" x14ac:dyDescent="0.25">
      <c r="B69" s="372"/>
      <c r="C69" s="368"/>
      <c r="D69" s="366"/>
      <c r="E69" s="186" t="str">
        <f>+Autodiagnóstico!G61</f>
        <v>Identificar, por parte del equipo directivo, aquellos riesgos que impidan el logro de su propósito fundamental y las metas estratégicas.</v>
      </c>
      <c r="F69" s="161">
        <f>+Autodiagnóstico!H61</f>
        <v>40</v>
      </c>
      <c r="G69" s="162"/>
      <c r="H69" s="163"/>
      <c r="I69" s="163"/>
      <c r="J69" s="163"/>
      <c r="K69" s="191"/>
      <c r="L69" s="191"/>
      <c r="M69" s="191"/>
      <c r="N69" s="191"/>
      <c r="O69" s="191"/>
      <c r="P69" s="191"/>
      <c r="Q69" s="191"/>
      <c r="R69" s="198"/>
    </row>
    <row r="70" spans="2:18" ht="25.5" x14ac:dyDescent="0.25">
      <c r="B70" s="372"/>
      <c r="C70" s="368"/>
      <c r="D70" s="366"/>
      <c r="E70" s="186" t="str">
        <f>+Autodiagnóstico!G62</f>
        <v>Facilitar la participación de los equipos de trabajo en el ejercicio de planeación institucional</v>
      </c>
      <c r="F70" s="161">
        <f>+Autodiagnóstico!H62</f>
        <v>80</v>
      </c>
      <c r="G70" s="162"/>
      <c r="H70" s="163"/>
      <c r="I70" s="163"/>
      <c r="J70" s="163"/>
      <c r="K70" s="191"/>
      <c r="L70" s="191"/>
      <c r="M70" s="191"/>
      <c r="N70" s="191"/>
      <c r="O70" s="191"/>
      <c r="P70" s="191"/>
      <c r="Q70" s="191"/>
      <c r="R70" s="198"/>
    </row>
    <row r="71" spans="2:18" ht="38.25" x14ac:dyDescent="0.25">
      <c r="B71" s="372"/>
      <c r="C71" s="368"/>
      <c r="D71" s="366"/>
      <c r="E71" s="186" t="str">
        <f>+Autodiagnóstico!G63</f>
        <v>Comunicar los lineamientos estratégicos y operativos previstos en los planes a todos los miembros del equipo de trabajo de la organización</v>
      </c>
      <c r="F71" s="161">
        <f>+Autodiagnóstico!H63</f>
        <v>80</v>
      </c>
      <c r="G71" s="162"/>
      <c r="H71" s="163"/>
      <c r="I71" s="163"/>
      <c r="J71" s="163"/>
      <c r="K71" s="191"/>
      <c r="L71" s="191"/>
      <c r="M71" s="191"/>
      <c r="N71" s="191"/>
      <c r="O71" s="191"/>
      <c r="P71" s="191"/>
      <c r="Q71" s="191"/>
      <c r="R71" s="198"/>
    </row>
    <row r="72" spans="2:18" ht="25.5" x14ac:dyDescent="0.25">
      <c r="B72" s="372"/>
      <c r="C72" s="368"/>
      <c r="D72" s="366"/>
      <c r="E72" s="186" t="str">
        <f>+Autodiagnóstico!G64</f>
        <v>Enfocar el trabajo hacia la atención de las prioridades identificadas y la consecución de los resultados de la entidad</v>
      </c>
      <c r="F72" s="161">
        <f>+Autodiagnóstico!H64</f>
        <v>80</v>
      </c>
      <c r="G72" s="162"/>
      <c r="H72" s="163"/>
      <c r="I72" s="163"/>
      <c r="J72" s="163"/>
      <c r="K72" s="191"/>
      <c r="L72" s="191"/>
      <c r="M72" s="191"/>
      <c r="N72" s="191"/>
      <c r="O72" s="191"/>
      <c r="P72" s="191"/>
      <c r="Q72" s="191"/>
      <c r="R72" s="198"/>
    </row>
    <row r="73" spans="2:18" ht="38.25" x14ac:dyDescent="0.25">
      <c r="B73" s="372"/>
      <c r="C73" s="368"/>
      <c r="D73" s="366"/>
      <c r="E73" s="186" t="str">
        <f>+Autodiagnóstico!G65</f>
        <v>Optimizar el uso de recursos, el desarrollo de los procesos y la asignación del talento humano, de acuerdo con las prioridades de los planes</v>
      </c>
      <c r="F73" s="161">
        <f>+Autodiagnóstico!H65</f>
        <v>80</v>
      </c>
      <c r="G73" s="162"/>
      <c r="H73" s="163"/>
      <c r="I73" s="163"/>
      <c r="J73" s="163"/>
      <c r="K73" s="191"/>
      <c r="L73" s="191"/>
      <c r="M73" s="191"/>
      <c r="N73" s="191"/>
      <c r="O73" s="191"/>
      <c r="P73" s="191"/>
      <c r="Q73" s="191"/>
      <c r="R73" s="198"/>
    </row>
    <row r="74" spans="2:18" ht="25.5" x14ac:dyDescent="0.25">
      <c r="B74" s="372"/>
      <c r="C74" s="371"/>
      <c r="D74" s="367"/>
      <c r="E74" s="187" t="str">
        <f>+Autodiagnóstico!G66</f>
        <v>Desarrollar y mantener alianzas estratégicas con grupos de valor o grupos de interés con el fin de lograr sus objetivos</v>
      </c>
      <c r="F74" s="164">
        <f>+Autodiagnóstico!H66</f>
        <v>80</v>
      </c>
      <c r="G74" s="165"/>
      <c r="H74" s="166"/>
      <c r="I74" s="166"/>
      <c r="J74" s="166"/>
      <c r="K74" s="191"/>
      <c r="L74" s="191"/>
      <c r="M74" s="191"/>
      <c r="N74" s="191"/>
      <c r="O74" s="191"/>
      <c r="P74" s="191"/>
      <c r="Q74" s="191"/>
      <c r="R74" s="198"/>
    </row>
    <row r="75" spans="2:18" ht="9" customHeight="1" thickBot="1" x14ac:dyDescent="0.3">
      <c r="B75" s="24"/>
      <c r="C75" s="199"/>
      <c r="D75" s="200"/>
      <c r="E75" s="200"/>
      <c r="F75" s="201"/>
      <c r="G75" s="200"/>
      <c r="H75" s="200"/>
      <c r="I75" s="200"/>
      <c r="J75" s="200"/>
      <c r="K75" s="202"/>
      <c r="L75" s="202"/>
      <c r="M75" s="202"/>
      <c r="N75" s="202"/>
      <c r="O75" s="202"/>
      <c r="P75" s="200"/>
      <c r="Q75" s="200"/>
      <c r="R75" s="203"/>
    </row>
    <row r="76" spans="2:18" x14ac:dyDescent="0.25"/>
    <row r="77" spans="2:18" x14ac:dyDescent="0.25"/>
    <row r="78" spans="2:18" x14ac:dyDescent="0.25"/>
    <row r="79" spans="2:18" x14ac:dyDescent="0.25"/>
    <row r="80" spans="2:18" x14ac:dyDescent="0.25"/>
    <row r="81" spans="3:17" x14ac:dyDescent="0.25"/>
    <row r="82" spans="3:17" x14ac:dyDescent="0.25"/>
    <row r="83" spans="3:17" ht="18" x14ac:dyDescent="0.25">
      <c r="G83" s="57" t="s">
        <v>19</v>
      </c>
    </row>
    <row r="84" spans="3:17" x14ac:dyDescent="0.25"/>
    <row r="85" spans="3:17" x14ac:dyDescent="0.25"/>
    <row r="86" spans="3:17" ht="15.75" x14ac:dyDescent="0.25">
      <c r="C86" s="308"/>
      <c r="D86" s="309"/>
      <c r="E86" s="312" t="s">
        <v>163</v>
      </c>
      <c r="F86" s="312"/>
      <c r="G86" s="312"/>
      <c r="H86" s="312"/>
      <c r="I86" s="312"/>
      <c r="J86" s="312"/>
      <c r="K86" s="312"/>
      <c r="L86" s="312"/>
      <c r="M86" s="313" t="s">
        <v>164</v>
      </c>
      <c r="N86" s="314"/>
      <c r="O86" s="314"/>
      <c r="P86" s="314"/>
      <c r="Q86" s="315"/>
    </row>
    <row r="87" spans="3:17" ht="15.75" x14ac:dyDescent="0.25">
      <c r="C87" s="310" t="s">
        <v>165</v>
      </c>
      <c r="D87" s="311"/>
      <c r="E87" s="312"/>
      <c r="F87" s="312"/>
      <c r="G87" s="312"/>
      <c r="H87" s="312"/>
      <c r="I87" s="312"/>
      <c r="J87" s="312"/>
      <c r="K87" s="312"/>
      <c r="L87" s="312"/>
      <c r="M87" s="313"/>
      <c r="N87" s="314"/>
      <c r="O87" s="314"/>
      <c r="P87" s="314"/>
      <c r="Q87" s="315"/>
    </row>
    <row r="88" spans="3:17" ht="15.75" x14ac:dyDescent="0.25">
      <c r="C88" s="310" t="s">
        <v>166</v>
      </c>
      <c r="D88" s="311"/>
      <c r="E88" s="312"/>
      <c r="F88" s="312"/>
      <c r="G88" s="312"/>
      <c r="H88" s="312"/>
      <c r="I88" s="312"/>
      <c r="J88" s="312"/>
      <c r="K88" s="312"/>
      <c r="L88" s="312"/>
      <c r="M88" s="313"/>
      <c r="N88" s="314"/>
      <c r="O88" s="314"/>
      <c r="P88" s="314"/>
      <c r="Q88" s="315"/>
    </row>
    <row r="89" spans="3:17" x14ac:dyDescent="0.25"/>
    <row r="90" spans="3:17" x14ac:dyDescent="0.25"/>
    <row r="91" spans="3:17" x14ac:dyDescent="0.25"/>
    <row r="92" spans="3:17" x14ac:dyDescent="0.25"/>
    <row r="93" spans="3:17" x14ac:dyDescent="0.25"/>
    <row r="94" spans="3:17" x14ac:dyDescent="0.25"/>
    <row r="95" spans="3:17" x14ac:dyDescent="0.25"/>
    <row r="96" spans="3:17" x14ac:dyDescent="0.25"/>
    <row r="97" x14ac:dyDescent="0.25"/>
    <row r="98" x14ac:dyDescent="0.25"/>
    <row r="99" x14ac:dyDescent="0.25"/>
    <row r="100" x14ac:dyDescent="0.25"/>
    <row r="101" x14ac:dyDescent="0.25"/>
    <row r="102" x14ac:dyDescent="0.25"/>
  </sheetData>
  <mergeCells count="43">
    <mergeCell ref="H16:H17"/>
    <mergeCell ref="G16:G17"/>
    <mergeCell ref="D18:D21"/>
    <mergeCell ref="D22:D29"/>
    <mergeCell ref="D30:D34"/>
    <mergeCell ref="B2:D9"/>
    <mergeCell ref="D36:D52"/>
    <mergeCell ref="D53:D63"/>
    <mergeCell ref="D64:D65"/>
    <mergeCell ref="D66:D74"/>
    <mergeCell ref="C18:C34"/>
    <mergeCell ref="C35:C65"/>
    <mergeCell ref="C66:C74"/>
    <mergeCell ref="B18:B74"/>
    <mergeCell ref="C14:Q14"/>
    <mergeCell ref="C16:C17"/>
    <mergeCell ref="D16:D17"/>
    <mergeCell ref="E16:E17"/>
    <mergeCell ref="K16:K17"/>
    <mergeCell ref="J16:J17"/>
    <mergeCell ref="I16:I17"/>
    <mergeCell ref="M86:Q86"/>
    <mergeCell ref="M87:Q87"/>
    <mergeCell ref="M88:Q88"/>
    <mergeCell ref="XFA2:XFD3"/>
    <mergeCell ref="XFA4:XFD5"/>
    <mergeCell ref="XFA6:XFD7"/>
    <mergeCell ref="XFA8:XFD9"/>
    <mergeCell ref="E2:O5"/>
    <mergeCell ref="P2:Q3"/>
    <mergeCell ref="P4:Q5"/>
    <mergeCell ref="E6:O9"/>
    <mergeCell ref="P6:Q7"/>
    <mergeCell ref="P8:Q9"/>
    <mergeCell ref="L16:N16"/>
    <mergeCell ref="O16:Q16"/>
    <mergeCell ref="F16:F17"/>
    <mergeCell ref="C86:D86"/>
    <mergeCell ref="C87:D87"/>
    <mergeCell ref="C88:D88"/>
    <mergeCell ref="E86:L86"/>
    <mergeCell ref="E87:L87"/>
    <mergeCell ref="E88:L88"/>
  </mergeCells>
  <conditionalFormatting sqref="F18:F74">
    <cfRule type="cellIs" dxfId="4" priority="1" operator="between">
      <formula>81</formula>
      <formula>100</formula>
    </cfRule>
    <cfRule type="cellIs" dxfId="3" priority="2" operator="between">
      <formula>61</formula>
      <formula>80</formula>
    </cfRule>
    <cfRule type="cellIs" dxfId="2" priority="3" operator="between">
      <formula>41</formula>
      <formula>60</formula>
    </cfRule>
    <cfRule type="cellIs" dxfId="1" priority="4" operator="between">
      <formula>21</formula>
      <formula>40</formula>
    </cfRule>
    <cfRule type="cellIs" dxfId="0" priority="5" operator="between">
      <formula>0.1</formula>
      <formula>20</formula>
    </cfRule>
  </conditionalFormatting>
  <pageMargins left="0.7" right="0.7" top="0.75" bottom="0.75" header="0.3" footer="0.3"/>
  <pageSetup orientation="portrait" horizontalDpi="4294967294" verticalDpi="30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HJ10"/>
  <sheetViews>
    <sheetView topLeftCell="I1" workbookViewId="0">
      <selection activeCell="I8" sqref="I8"/>
    </sheetView>
  </sheetViews>
  <sheetFormatPr baseColWidth="10" defaultRowHeight="15" x14ac:dyDescent="0.25"/>
  <cols>
    <col min="3" max="3" width="11.42578125" style="207"/>
    <col min="9" max="9" width="13.42578125" customWidth="1"/>
  </cols>
  <sheetData>
    <row r="2" spans="1:218" ht="195" x14ac:dyDescent="0.25">
      <c r="A2" s="204" t="s">
        <v>167</v>
      </c>
      <c r="B2" s="204" t="s">
        <v>168</v>
      </c>
      <c r="C2" s="204" t="s">
        <v>169</v>
      </c>
      <c r="D2" s="204" t="s">
        <v>170</v>
      </c>
      <c r="E2" s="204" t="s">
        <v>171</v>
      </c>
      <c r="F2" s="204" t="s">
        <v>172</v>
      </c>
      <c r="G2" s="204" t="s">
        <v>173</v>
      </c>
      <c r="H2" s="204" t="s">
        <v>174</v>
      </c>
      <c r="I2" s="204" t="s">
        <v>175</v>
      </c>
      <c r="J2" s="204" t="s">
        <v>176</v>
      </c>
      <c r="K2" s="204" t="s">
        <v>177</v>
      </c>
      <c r="L2" s="204" t="s">
        <v>178</v>
      </c>
      <c r="M2" s="204" t="s">
        <v>179</v>
      </c>
      <c r="N2" s="204" t="s">
        <v>180</v>
      </c>
      <c r="O2" s="204" t="s">
        <v>181</v>
      </c>
      <c r="P2" s="204" t="s">
        <v>182</v>
      </c>
      <c r="Q2" s="204" t="s">
        <v>183</v>
      </c>
      <c r="R2" s="205" t="s">
        <v>184</v>
      </c>
      <c r="S2" s="204" t="s">
        <v>185</v>
      </c>
      <c r="T2" s="204" t="s">
        <v>186</v>
      </c>
      <c r="U2" s="204" t="s">
        <v>187</v>
      </c>
      <c r="V2" s="204" t="s">
        <v>188</v>
      </c>
      <c r="W2" s="204" t="s">
        <v>189</v>
      </c>
      <c r="X2" s="204" t="s">
        <v>190</v>
      </c>
      <c r="Y2" s="204" t="s">
        <v>191</v>
      </c>
      <c r="Z2" s="204" t="s">
        <v>192</v>
      </c>
      <c r="AA2" s="204" t="s">
        <v>193</v>
      </c>
      <c r="AB2" s="204" t="s">
        <v>194</v>
      </c>
      <c r="AC2" s="204" t="s">
        <v>195</v>
      </c>
      <c r="AD2" s="204" t="s">
        <v>196</v>
      </c>
    </row>
    <row r="3" spans="1:218" x14ac:dyDescent="0.25">
      <c r="A3" t="s">
        <v>197</v>
      </c>
      <c r="B3" t="s">
        <v>198</v>
      </c>
      <c r="C3">
        <v>2.0169999999999999</v>
      </c>
      <c r="D3">
        <v>74.915999999999997</v>
      </c>
      <c r="E3">
        <v>71.974000000000004</v>
      </c>
      <c r="F3">
        <v>72.007000000000005</v>
      </c>
      <c r="G3">
        <v>77.724000000000004</v>
      </c>
      <c r="H3">
        <v>72.058999999999997</v>
      </c>
      <c r="I3">
        <v>74.573999999999998</v>
      </c>
      <c r="J3">
        <v>69.572999999999993</v>
      </c>
      <c r="K3">
        <v>74.239000000000004</v>
      </c>
      <c r="L3">
        <v>69.893000000000001</v>
      </c>
      <c r="M3">
        <v>74.42</v>
      </c>
      <c r="N3">
        <v>73.596999999999994</v>
      </c>
      <c r="O3">
        <v>74.721999999999994</v>
      </c>
      <c r="P3">
        <v>69.923000000000002</v>
      </c>
      <c r="Q3">
        <v>71.974000000000004</v>
      </c>
      <c r="R3" s="206">
        <v>79.16</v>
      </c>
      <c r="S3">
        <v>70.268000000000001</v>
      </c>
      <c r="T3">
        <v>74.683999999999997</v>
      </c>
      <c r="U3">
        <v>72.947000000000003</v>
      </c>
      <c r="V3">
        <v>78.915000000000006</v>
      </c>
      <c r="W3">
        <v>82.007000000000005</v>
      </c>
      <c r="X3">
        <v>66.55</v>
      </c>
      <c r="Y3">
        <v>72.55</v>
      </c>
      <c r="Z3">
        <v>75.081000000000003</v>
      </c>
      <c r="AA3">
        <v>75.373999999999995</v>
      </c>
      <c r="AB3">
        <v>69.572999999999993</v>
      </c>
      <c r="AC3">
        <v>73.713999999999999</v>
      </c>
      <c r="AD3">
        <v>74.239000000000004</v>
      </c>
    </row>
    <row r="7" spans="1:218" ht="25.5" x14ac:dyDescent="0.25">
      <c r="D7" s="208" t="s">
        <v>199</v>
      </c>
      <c r="E7" s="208" t="s">
        <v>199</v>
      </c>
      <c r="F7" s="208" t="s">
        <v>199</v>
      </c>
      <c r="G7" s="208" t="s">
        <v>199</v>
      </c>
      <c r="H7" s="208" t="s">
        <v>199</v>
      </c>
      <c r="I7" s="208" t="s">
        <v>199</v>
      </c>
      <c r="J7" s="208" t="s">
        <v>199</v>
      </c>
      <c r="K7" s="208" t="s">
        <v>199</v>
      </c>
      <c r="L7" s="208" t="s">
        <v>199</v>
      </c>
      <c r="M7" s="208" t="s">
        <v>199</v>
      </c>
      <c r="N7" s="208" t="s">
        <v>199</v>
      </c>
      <c r="O7" s="208" t="s">
        <v>199</v>
      </c>
      <c r="P7" s="208" t="s">
        <v>199</v>
      </c>
      <c r="Q7" s="208" t="s">
        <v>199</v>
      </c>
      <c r="R7" s="208" t="s">
        <v>199</v>
      </c>
      <c r="S7" s="208" t="s">
        <v>199</v>
      </c>
      <c r="T7" s="208" t="s">
        <v>199</v>
      </c>
      <c r="U7" s="208" t="s">
        <v>199</v>
      </c>
      <c r="V7" s="208" t="s">
        <v>199</v>
      </c>
      <c r="W7" s="208" t="s">
        <v>199</v>
      </c>
      <c r="X7" s="208" t="s">
        <v>199</v>
      </c>
      <c r="Y7" s="208" t="s">
        <v>199</v>
      </c>
      <c r="Z7" s="208" t="s">
        <v>199</v>
      </c>
      <c r="AA7" s="208" t="s">
        <v>199</v>
      </c>
      <c r="AB7" s="208" t="s">
        <v>199</v>
      </c>
      <c r="AC7" s="208" t="s">
        <v>199</v>
      </c>
      <c r="AD7" s="208" t="s">
        <v>199</v>
      </c>
      <c r="AE7" s="208" t="s">
        <v>199</v>
      </c>
      <c r="AF7" s="208" t="s">
        <v>199</v>
      </c>
      <c r="AG7" s="208" t="s">
        <v>199</v>
      </c>
      <c r="AH7" s="208" t="s">
        <v>199</v>
      </c>
      <c r="AI7" s="208" t="s">
        <v>199</v>
      </c>
      <c r="AJ7" s="208" t="s">
        <v>199</v>
      </c>
      <c r="AK7" s="208" t="s">
        <v>199</v>
      </c>
      <c r="AL7" s="208" t="s">
        <v>199</v>
      </c>
      <c r="AM7" s="208" t="s">
        <v>199</v>
      </c>
      <c r="AN7" s="208" t="s">
        <v>199</v>
      </c>
      <c r="AO7" s="208" t="s">
        <v>199</v>
      </c>
      <c r="AP7" s="208" t="s">
        <v>199</v>
      </c>
      <c r="AQ7" s="208" t="s">
        <v>199</v>
      </c>
      <c r="AR7" s="208" t="s">
        <v>199</v>
      </c>
      <c r="AS7" s="208" t="s">
        <v>199</v>
      </c>
      <c r="AT7" s="208" t="s">
        <v>199</v>
      </c>
      <c r="AU7" s="208" t="s">
        <v>199</v>
      </c>
      <c r="AV7" s="208" t="s">
        <v>199</v>
      </c>
      <c r="AW7" s="208" t="s">
        <v>199</v>
      </c>
      <c r="AX7" s="208" t="s">
        <v>199</v>
      </c>
      <c r="AY7" s="208" t="s">
        <v>199</v>
      </c>
      <c r="AZ7" s="208" t="s">
        <v>199</v>
      </c>
      <c r="BA7" s="208" t="s">
        <v>199</v>
      </c>
      <c r="BB7" s="208" t="s">
        <v>199</v>
      </c>
      <c r="BC7" s="208" t="s">
        <v>199</v>
      </c>
      <c r="BD7" s="208" t="s">
        <v>199</v>
      </c>
      <c r="BE7" s="208" t="s">
        <v>199</v>
      </c>
      <c r="BF7" s="208" t="s">
        <v>199</v>
      </c>
      <c r="BG7" s="208" t="s">
        <v>199</v>
      </c>
      <c r="BH7" s="208" t="s">
        <v>199</v>
      </c>
      <c r="BI7" s="208" t="s">
        <v>199</v>
      </c>
      <c r="BJ7" s="208" t="s">
        <v>199</v>
      </c>
      <c r="BK7" s="208" t="s">
        <v>199</v>
      </c>
      <c r="BL7" s="208" t="s">
        <v>199</v>
      </c>
      <c r="BM7" s="208" t="s">
        <v>199</v>
      </c>
      <c r="BN7" s="208" t="s">
        <v>199</v>
      </c>
      <c r="BO7" s="208" t="s">
        <v>199</v>
      </c>
      <c r="BP7" s="208" t="s">
        <v>199</v>
      </c>
      <c r="BQ7" s="208" t="s">
        <v>199</v>
      </c>
      <c r="BR7" s="208" t="s">
        <v>199</v>
      </c>
      <c r="BS7" s="208" t="s">
        <v>199</v>
      </c>
      <c r="BT7" s="208" t="s">
        <v>199</v>
      </c>
      <c r="BU7" s="208" t="s">
        <v>199</v>
      </c>
      <c r="BV7" s="208" t="s">
        <v>199</v>
      </c>
      <c r="BW7" s="208" t="s">
        <v>199</v>
      </c>
      <c r="BX7" s="208" t="s">
        <v>199</v>
      </c>
      <c r="BY7" s="208" t="s">
        <v>199</v>
      </c>
      <c r="BZ7" s="208" t="s">
        <v>199</v>
      </c>
      <c r="CA7" s="208" t="s">
        <v>199</v>
      </c>
      <c r="CB7" s="208" t="s">
        <v>199</v>
      </c>
      <c r="CC7" s="208" t="s">
        <v>199</v>
      </c>
      <c r="CD7" s="208" t="s">
        <v>199</v>
      </c>
      <c r="CE7" s="208" t="s">
        <v>199</v>
      </c>
      <c r="CF7" s="208" t="s">
        <v>199</v>
      </c>
      <c r="CG7" s="208" t="s">
        <v>199</v>
      </c>
      <c r="CH7" s="208" t="s">
        <v>199</v>
      </c>
      <c r="CI7" s="208" t="s">
        <v>199</v>
      </c>
      <c r="CJ7" s="208" t="s">
        <v>199</v>
      </c>
      <c r="CK7" s="208" t="s">
        <v>199</v>
      </c>
      <c r="CL7" s="208" t="s">
        <v>199</v>
      </c>
      <c r="CM7" s="208" t="s">
        <v>199</v>
      </c>
      <c r="CN7" s="208" t="s">
        <v>199</v>
      </c>
      <c r="CO7" s="208" t="s">
        <v>199</v>
      </c>
      <c r="CP7" s="208" t="s">
        <v>199</v>
      </c>
      <c r="CQ7" s="208" t="s">
        <v>199</v>
      </c>
      <c r="CR7" s="208" t="s">
        <v>199</v>
      </c>
      <c r="CS7" s="208" t="s">
        <v>199</v>
      </c>
      <c r="CT7" s="208" t="s">
        <v>199</v>
      </c>
      <c r="CU7" s="208" t="s">
        <v>199</v>
      </c>
      <c r="CV7" s="208" t="s">
        <v>199</v>
      </c>
      <c r="CW7" s="208" t="s">
        <v>199</v>
      </c>
      <c r="CX7" s="208" t="s">
        <v>199</v>
      </c>
      <c r="CY7" s="208" t="s">
        <v>199</v>
      </c>
      <c r="CZ7" s="208" t="s">
        <v>199</v>
      </c>
      <c r="DA7" s="208" t="s">
        <v>199</v>
      </c>
      <c r="DB7" s="208" t="s">
        <v>199</v>
      </c>
      <c r="DC7" s="208" t="s">
        <v>199</v>
      </c>
      <c r="DD7" s="208" t="s">
        <v>199</v>
      </c>
      <c r="DE7" s="208" t="s">
        <v>199</v>
      </c>
      <c r="DF7" s="208" t="s">
        <v>199</v>
      </c>
      <c r="DG7" s="208" t="s">
        <v>199</v>
      </c>
      <c r="DH7" s="208" t="s">
        <v>199</v>
      </c>
      <c r="DI7" s="208" t="s">
        <v>199</v>
      </c>
      <c r="DJ7" s="208" t="s">
        <v>199</v>
      </c>
      <c r="DK7" s="209" t="s">
        <v>200</v>
      </c>
      <c r="DL7" s="209" t="s">
        <v>200</v>
      </c>
      <c r="DM7" s="209" t="s">
        <v>200</v>
      </c>
      <c r="DN7" s="209" t="s">
        <v>200</v>
      </c>
      <c r="DO7" s="209" t="s">
        <v>200</v>
      </c>
      <c r="DP7" s="209" t="s">
        <v>200</v>
      </c>
      <c r="DQ7" s="209" t="s">
        <v>200</v>
      </c>
      <c r="DR7" s="209" t="s">
        <v>200</v>
      </c>
      <c r="DS7" s="209" t="s">
        <v>200</v>
      </c>
      <c r="DT7" s="209" t="s">
        <v>200</v>
      </c>
      <c r="DU7" s="209" t="s">
        <v>200</v>
      </c>
      <c r="DV7" s="209" t="s">
        <v>200</v>
      </c>
      <c r="DW7" s="209" t="s">
        <v>200</v>
      </c>
      <c r="DX7" s="209" t="s">
        <v>200</v>
      </c>
      <c r="DY7" s="209" t="s">
        <v>200</v>
      </c>
      <c r="DZ7" s="209" t="s">
        <v>200</v>
      </c>
      <c r="EA7" s="209" t="s">
        <v>200</v>
      </c>
      <c r="EB7" s="209" t="s">
        <v>200</v>
      </c>
      <c r="EC7" s="209" t="s">
        <v>200</v>
      </c>
      <c r="ED7" s="209" t="s">
        <v>200</v>
      </c>
      <c r="EE7" s="209" t="s">
        <v>200</v>
      </c>
      <c r="EF7" s="209" t="s">
        <v>200</v>
      </c>
      <c r="EG7" s="209" t="s">
        <v>200</v>
      </c>
      <c r="EH7" s="209" t="s">
        <v>200</v>
      </c>
      <c r="EI7" s="209" t="s">
        <v>200</v>
      </c>
      <c r="EJ7" s="209" t="s">
        <v>200</v>
      </c>
      <c r="EK7" s="208" t="s">
        <v>201</v>
      </c>
      <c r="EL7" s="208" t="s">
        <v>201</v>
      </c>
      <c r="EM7" s="208" t="s">
        <v>201</v>
      </c>
      <c r="EN7" s="208" t="s">
        <v>201</v>
      </c>
      <c r="EO7" s="208" t="s">
        <v>201</v>
      </c>
      <c r="EP7" s="208" t="s">
        <v>201</v>
      </c>
      <c r="EQ7" s="208" t="s">
        <v>201</v>
      </c>
      <c r="ER7" s="208" t="s">
        <v>201</v>
      </c>
      <c r="ES7" s="208" t="s">
        <v>201</v>
      </c>
      <c r="ET7" s="208" t="s">
        <v>201</v>
      </c>
      <c r="EU7" s="208" t="s">
        <v>201</v>
      </c>
      <c r="EV7" s="208" t="s">
        <v>201</v>
      </c>
      <c r="EW7" s="208" t="s">
        <v>201</v>
      </c>
      <c r="EX7" s="208" t="s">
        <v>201</v>
      </c>
      <c r="EY7" s="208" t="s">
        <v>201</v>
      </c>
      <c r="EZ7" s="208" t="s">
        <v>201</v>
      </c>
      <c r="FA7" s="208" t="s">
        <v>201</v>
      </c>
      <c r="FB7" s="208" t="s">
        <v>201</v>
      </c>
      <c r="FC7" s="208" t="s">
        <v>201</v>
      </c>
      <c r="FD7" s="208" t="s">
        <v>201</v>
      </c>
      <c r="FE7" s="208" t="s">
        <v>201</v>
      </c>
      <c r="FF7" s="208" t="s">
        <v>201</v>
      </c>
      <c r="FG7" s="208" t="s">
        <v>201</v>
      </c>
      <c r="FH7" s="208" t="s">
        <v>201</v>
      </c>
      <c r="FI7" s="208" t="s">
        <v>201</v>
      </c>
      <c r="FJ7" s="208" t="s">
        <v>201</v>
      </c>
      <c r="FK7" s="208" t="s">
        <v>202</v>
      </c>
      <c r="FL7" s="208" t="s">
        <v>202</v>
      </c>
      <c r="FM7" s="208" t="s">
        <v>202</v>
      </c>
      <c r="FN7" s="208" t="s">
        <v>202</v>
      </c>
      <c r="FO7" s="208" t="s">
        <v>202</v>
      </c>
      <c r="FP7" s="208" t="s">
        <v>202</v>
      </c>
      <c r="FQ7" s="208" t="s">
        <v>202</v>
      </c>
      <c r="FR7" s="208" t="s">
        <v>202</v>
      </c>
      <c r="FS7" s="208" t="s">
        <v>202</v>
      </c>
      <c r="FT7" s="208" t="s">
        <v>202</v>
      </c>
      <c r="FU7" s="208" t="s">
        <v>202</v>
      </c>
      <c r="FV7" s="208" t="s">
        <v>202</v>
      </c>
      <c r="FW7" s="208" t="s">
        <v>202</v>
      </c>
      <c r="FX7" s="208" t="s">
        <v>202</v>
      </c>
      <c r="FY7" s="208" t="s">
        <v>202</v>
      </c>
      <c r="FZ7" s="208" t="s">
        <v>202</v>
      </c>
      <c r="GA7" s="208" t="s">
        <v>202</v>
      </c>
      <c r="GB7" s="208" t="s">
        <v>202</v>
      </c>
      <c r="GC7" s="208" t="s">
        <v>202</v>
      </c>
      <c r="GD7" s="208" t="s">
        <v>202</v>
      </c>
      <c r="GE7" s="208" t="s">
        <v>202</v>
      </c>
      <c r="GF7" s="208" t="s">
        <v>202</v>
      </c>
      <c r="GG7" s="208" t="s">
        <v>202</v>
      </c>
      <c r="GH7" s="208" t="s">
        <v>202</v>
      </c>
      <c r="GI7" s="208" t="s">
        <v>202</v>
      </c>
      <c r="GJ7" s="208" t="s">
        <v>202</v>
      </c>
      <c r="GK7" s="208" t="s">
        <v>203</v>
      </c>
      <c r="GL7" s="208" t="s">
        <v>203</v>
      </c>
      <c r="GM7" s="208" t="s">
        <v>203</v>
      </c>
      <c r="GN7" s="208" t="s">
        <v>203</v>
      </c>
      <c r="GO7" s="208" t="s">
        <v>203</v>
      </c>
      <c r="GP7" s="208" t="s">
        <v>203</v>
      </c>
      <c r="GQ7" s="208" t="s">
        <v>203</v>
      </c>
      <c r="GR7" s="208" t="s">
        <v>203</v>
      </c>
      <c r="GS7" s="208" t="s">
        <v>203</v>
      </c>
      <c r="GT7" s="208" t="s">
        <v>203</v>
      </c>
      <c r="GU7" s="208" t="s">
        <v>203</v>
      </c>
      <c r="GV7" s="208" t="s">
        <v>203</v>
      </c>
      <c r="GW7" s="208" t="s">
        <v>203</v>
      </c>
      <c r="GX7" s="208" t="s">
        <v>203</v>
      </c>
      <c r="GY7" s="208" t="s">
        <v>203</v>
      </c>
      <c r="GZ7" s="208" t="s">
        <v>203</v>
      </c>
      <c r="HA7" s="208" t="s">
        <v>203</v>
      </c>
      <c r="HB7" s="210" t="s">
        <v>203</v>
      </c>
      <c r="HC7" s="208" t="s">
        <v>203</v>
      </c>
      <c r="HD7" s="208" t="s">
        <v>203</v>
      </c>
      <c r="HE7" s="208" t="s">
        <v>203</v>
      </c>
      <c r="HF7" s="208" t="s">
        <v>203</v>
      </c>
      <c r="HG7" s="208" t="s">
        <v>203</v>
      </c>
      <c r="HH7" s="208" t="s">
        <v>203</v>
      </c>
      <c r="HI7" s="208" t="s">
        <v>203</v>
      </c>
      <c r="HJ7" s="208" t="s">
        <v>203</v>
      </c>
    </row>
    <row r="8" spans="1:218" ht="146.25" customHeight="1" x14ac:dyDescent="0.25">
      <c r="A8" s="211" t="s">
        <v>167</v>
      </c>
      <c r="B8" s="211" t="s">
        <v>204</v>
      </c>
      <c r="C8" s="212" t="s">
        <v>169</v>
      </c>
      <c r="D8" s="213" t="s">
        <v>205</v>
      </c>
      <c r="E8" s="214" t="s">
        <v>206</v>
      </c>
      <c r="F8" s="214" t="s">
        <v>207</v>
      </c>
      <c r="G8" s="214" t="s">
        <v>208</v>
      </c>
      <c r="H8" s="214" t="s">
        <v>209</v>
      </c>
      <c r="I8" s="214" t="s">
        <v>210</v>
      </c>
      <c r="J8" s="214" t="s">
        <v>211</v>
      </c>
      <c r="K8" s="214" t="s">
        <v>212</v>
      </c>
      <c r="L8" s="214" t="s">
        <v>213</v>
      </c>
      <c r="M8" s="214" t="s">
        <v>214</v>
      </c>
      <c r="N8" s="214" t="s">
        <v>215</v>
      </c>
      <c r="O8" s="214" t="s">
        <v>216</v>
      </c>
      <c r="P8" s="214" t="s">
        <v>217</v>
      </c>
      <c r="Q8" s="214" t="s">
        <v>218</v>
      </c>
      <c r="R8" s="214" t="s">
        <v>219</v>
      </c>
      <c r="S8" s="214" t="s">
        <v>220</v>
      </c>
      <c r="T8" s="214" t="s">
        <v>221</v>
      </c>
      <c r="U8" s="214" t="s">
        <v>222</v>
      </c>
      <c r="V8" s="214" t="s">
        <v>223</v>
      </c>
      <c r="W8" s="214" t="s">
        <v>224</v>
      </c>
      <c r="X8" s="214" t="s">
        <v>225</v>
      </c>
      <c r="Y8" s="214" t="s">
        <v>226</v>
      </c>
      <c r="Z8" s="214" t="s">
        <v>227</v>
      </c>
      <c r="AA8" s="214" t="s">
        <v>228</v>
      </c>
      <c r="AB8" s="214" t="s">
        <v>229</v>
      </c>
      <c r="AC8" s="214" t="s">
        <v>230</v>
      </c>
      <c r="AD8" s="214" t="s">
        <v>231</v>
      </c>
      <c r="AE8" s="214" t="s">
        <v>232</v>
      </c>
      <c r="AF8" s="214" t="s">
        <v>233</v>
      </c>
      <c r="AG8" s="214" t="s">
        <v>234</v>
      </c>
      <c r="AH8" s="214" t="s">
        <v>235</v>
      </c>
      <c r="AI8" s="214" t="s">
        <v>236</v>
      </c>
      <c r="AJ8" s="214" t="s">
        <v>237</v>
      </c>
      <c r="AK8" s="214" t="s">
        <v>238</v>
      </c>
      <c r="AL8" s="214" t="s">
        <v>239</v>
      </c>
      <c r="AM8" s="214" t="s">
        <v>240</v>
      </c>
      <c r="AN8" s="214" t="s">
        <v>241</v>
      </c>
      <c r="AO8" s="214" t="s">
        <v>242</v>
      </c>
      <c r="AP8" s="214" t="s">
        <v>243</v>
      </c>
      <c r="AQ8" s="214" t="s">
        <v>244</v>
      </c>
      <c r="AR8" s="214" t="s">
        <v>245</v>
      </c>
      <c r="AS8" s="214" t="s">
        <v>246</v>
      </c>
      <c r="AT8" s="214" t="s">
        <v>247</v>
      </c>
      <c r="AU8" s="214" t="s">
        <v>248</v>
      </c>
      <c r="AV8" s="214" t="s">
        <v>249</v>
      </c>
      <c r="AW8" s="214" t="s">
        <v>250</v>
      </c>
      <c r="AX8" s="214" t="s">
        <v>251</v>
      </c>
      <c r="AY8" s="214" t="s">
        <v>252</v>
      </c>
      <c r="AZ8" s="214" t="s">
        <v>253</v>
      </c>
      <c r="BA8" s="214" t="s">
        <v>254</v>
      </c>
      <c r="BB8" s="214" t="s">
        <v>255</v>
      </c>
      <c r="BC8" s="214" t="s">
        <v>256</v>
      </c>
      <c r="BD8" s="214" t="s">
        <v>257</v>
      </c>
      <c r="BE8" s="214" t="s">
        <v>258</v>
      </c>
      <c r="BF8" s="214" t="s">
        <v>259</v>
      </c>
      <c r="BG8" s="214" t="s">
        <v>260</v>
      </c>
      <c r="BH8" s="214" t="s">
        <v>261</v>
      </c>
      <c r="BI8" s="214" t="s">
        <v>262</v>
      </c>
      <c r="BJ8" s="214" t="s">
        <v>263</v>
      </c>
      <c r="BK8" s="214" t="s">
        <v>264</v>
      </c>
      <c r="BL8" s="214" t="s">
        <v>265</v>
      </c>
      <c r="BM8" s="214" t="s">
        <v>266</v>
      </c>
      <c r="BN8" s="214" t="s">
        <v>267</v>
      </c>
      <c r="BO8" s="214" t="s">
        <v>268</v>
      </c>
      <c r="BP8" s="214" t="s">
        <v>269</v>
      </c>
      <c r="BQ8" s="214" t="s">
        <v>270</v>
      </c>
      <c r="BR8" s="214" t="s">
        <v>271</v>
      </c>
      <c r="BS8" s="214" t="s">
        <v>272</v>
      </c>
      <c r="BT8" s="214" t="s">
        <v>273</v>
      </c>
      <c r="BU8" s="214" t="s">
        <v>274</v>
      </c>
      <c r="BV8" s="214" t="s">
        <v>275</v>
      </c>
      <c r="BW8" s="214" t="s">
        <v>276</v>
      </c>
      <c r="BX8" s="214" t="s">
        <v>277</v>
      </c>
      <c r="BY8" s="214" t="s">
        <v>278</v>
      </c>
      <c r="BZ8" s="214" t="s">
        <v>279</v>
      </c>
      <c r="CA8" s="214" t="s">
        <v>280</v>
      </c>
      <c r="CB8" s="214" t="s">
        <v>281</v>
      </c>
      <c r="CC8" s="214" t="s">
        <v>282</v>
      </c>
      <c r="CD8" s="214" t="s">
        <v>283</v>
      </c>
      <c r="CE8" s="214" t="s">
        <v>284</v>
      </c>
      <c r="CF8" s="214" t="s">
        <v>285</v>
      </c>
      <c r="CG8" s="214" t="s">
        <v>286</v>
      </c>
      <c r="CH8" s="214" t="s">
        <v>287</v>
      </c>
      <c r="CI8" s="214" t="s">
        <v>288</v>
      </c>
      <c r="CJ8" s="214" t="s">
        <v>289</v>
      </c>
      <c r="CK8" s="214" t="s">
        <v>290</v>
      </c>
      <c r="CL8" s="214" t="s">
        <v>291</v>
      </c>
      <c r="CM8" s="214" t="s">
        <v>292</v>
      </c>
      <c r="CN8" s="214" t="s">
        <v>293</v>
      </c>
      <c r="CO8" s="214" t="s">
        <v>294</v>
      </c>
      <c r="CP8" s="214" t="s">
        <v>295</v>
      </c>
      <c r="CQ8" s="214" t="s">
        <v>296</v>
      </c>
      <c r="CR8" s="214" t="s">
        <v>297</v>
      </c>
      <c r="CS8" s="214" t="s">
        <v>298</v>
      </c>
      <c r="CT8" s="214" t="s">
        <v>299</v>
      </c>
      <c r="CU8" s="214" t="s">
        <v>300</v>
      </c>
      <c r="CV8" s="214" t="s">
        <v>301</v>
      </c>
      <c r="CW8" s="214" t="s">
        <v>302</v>
      </c>
      <c r="CX8" s="214" t="s">
        <v>303</v>
      </c>
      <c r="CY8" s="214" t="s">
        <v>304</v>
      </c>
      <c r="CZ8" s="214" t="s">
        <v>305</v>
      </c>
      <c r="DA8" s="214" t="s">
        <v>306</v>
      </c>
      <c r="DB8" s="214" t="s">
        <v>307</v>
      </c>
      <c r="DC8" s="214" t="s">
        <v>308</v>
      </c>
      <c r="DD8" s="214" t="s">
        <v>309</v>
      </c>
      <c r="DE8" s="214" t="s">
        <v>310</v>
      </c>
      <c r="DF8" s="214" t="s">
        <v>311</v>
      </c>
      <c r="DG8" s="214" t="s">
        <v>312</v>
      </c>
      <c r="DH8" s="214" t="s">
        <v>313</v>
      </c>
      <c r="DI8" s="214" t="s">
        <v>314</v>
      </c>
      <c r="DJ8" s="214" t="s">
        <v>315</v>
      </c>
      <c r="DK8" s="213" t="s">
        <v>205</v>
      </c>
      <c r="DL8" s="214" t="s">
        <v>206</v>
      </c>
      <c r="DM8" s="214" t="s">
        <v>207</v>
      </c>
      <c r="DN8" s="214" t="s">
        <v>208</v>
      </c>
      <c r="DO8" s="214" t="s">
        <v>209</v>
      </c>
      <c r="DP8" s="214" t="s">
        <v>210</v>
      </c>
      <c r="DQ8" s="214" t="s">
        <v>211</v>
      </c>
      <c r="DR8" s="214" t="s">
        <v>212</v>
      </c>
      <c r="DS8" s="214" t="s">
        <v>213</v>
      </c>
      <c r="DT8" s="214" t="s">
        <v>214</v>
      </c>
      <c r="DU8" s="214" t="s">
        <v>215</v>
      </c>
      <c r="DV8" s="214" t="s">
        <v>216</v>
      </c>
      <c r="DW8" s="214" t="s">
        <v>217</v>
      </c>
      <c r="DX8" s="214" t="s">
        <v>218</v>
      </c>
      <c r="DY8" s="214" t="s">
        <v>219</v>
      </c>
      <c r="DZ8" s="214" t="s">
        <v>220</v>
      </c>
      <c r="EA8" s="214" t="s">
        <v>221</v>
      </c>
      <c r="EB8" s="214" t="s">
        <v>222</v>
      </c>
      <c r="EC8" s="214" t="s">
        <v>223</v>
      </c>
      <c r="ED8" s="214" t="s">
        <v>224</v>
      </c>
      <c r="EE8" s="214" t="s">
        <v>225</v>
      </c>
      <c r="EF8" s="214" t="s">
        <v>226</v>
      </c>
      <c r="EG8" s="214" t="s">
        <v>227</v>
      </c>
      <c r="EH8" s="214" t="s">
        <v>228</v>
      </c>
      <c r="EI8" s="214" t="s">
        <v>229</v>
      </c>
      <c r="EJ8" s="214" t="s">
        <v>230</v>
      </c>
      <c r="EK8" s="213" t="s">
        <v>205</v>
      </c>
      <c r="EL8" s="214" t="s">
        <v>206</v>
      </c>
      <c r="EM8" s="214" t="s">
        <v>207</v>
      </c>
      <c r="EN8" s="214" t="s">
        <v>208</v>
      </c>
      <c r="EO8" s="214" t="s">
        <v>209</v>
      </c>
      <c r="EP8" s="214" t="s">
        <v>210</v>
      </c>
      <c r="EQ8" s="214" t="s">
        <v>211</v>
      </c>
      <c r="ER8" s="214" t="s">
        <v>212</v>
      </c>
      <c r="ES8" s="214" t="s">
        <v>213</v>
      </c>
      <c r="ET8" s="214" t="s">
        <v>214</v>
      </c>
      <c r="EU8" s="214" t="s">
        <v>215</v>
      </c>
      <c r="EV8" s="214" t="s">
        <v>216</v>
      </c>
      <c r="EW8" s="214" t="s">
        <v>217</v>
      </c>
      <c r="EX8" s="214" t="s">
        <v>218</v>
      </c>
      <c r="EY8" s="214" t="s">
        <v>219</v>
      </c>
      <c r="EZ8" s="214" t="s">
        <v>220</v>
      </c>
      <c r="FA8" s="214" t="s">
        <v>221</v>
      </c>
      <c r="FB8" s="214" t="s">
        <v>222</v>
      </c>
      <c r="FC8" s="214" t="s">
        <v>223</v>
      </c>
      <c r="FD8" s="214" t="s">
        <v>224</v>
      </c>
      <c r="FE8" s="214" t="s">
        <v>225</v>
      </c>
      <c r="FF8" s="214" t="s">
        <v>226</v>
      </c>
      <c r="FG8" s="214" t="s">
        <v>227</v>
      </c>
      <c r="FH8" s="214" t="s">
        <v>228</v>
      </c>
      <c r="FI8" s="214" t="s">
        <v>229</v>
      </c>
      <c r="FJ8" s="214" t="s">
        <v>230</v>
      </c>
      <c r="FK8" s="213" t="s">
        <v>205</v>
      </c>
      <c r="FL8" s="214" t="s">
        <v>206</v>
      </c>
      <c r="FM8" s="214" t="s">
        <v>207</v>
      </c>
      <c r="FN8" s="214" t="s">
        <v>208</v>
      </c>
      <c r="FO8" s="214" t="s">
        <v>209</v>
      </c>
      <c r="FP8" s="214" t="s">
        <v>210</v>
      </c>
      <c r="FQ8" s="214" t="s">
        <v>211</v>
      </c>
      <c r="FR8" s="214" t="s">
        <v>212</v>
      </c>
      <c r="FS8" s="214" t="s">
        <v>213</v>
      </c>
      <c r="FT8" s="214" t="s">
        <v>214</v>
      </c>
      <c r="FU8" s="214" t="s">
        <v>215</v>
      </c>
      <c r="FV8" s="214" t="s">
        <v>216</v>
      </c>
      <c r="FW8" s="214" t="s">
        <v>217</v>
      </c>
      <c r="FX8" s="214" t="s">
        <v>218</v>
      </c>
      <c r="FY8" s="214" t="s">
        <v>219</v>
      </c>
      <c r="FZ8" s="214" t="s">
        <v>220</v>
      </c>
      <c r="GA8" s="214" t="s">
        <v>221</v>
      </c>
      <c r="GB8" s="214" t="s">
        <v>222</v>
      </c>
      <c r="GC8" s="214" t="s">
        <v>223</v>
      </c>
      <c r="GD8" s="214" t="s">
        <v>224</v>
      </c>
      <c r="GE8" s="214" t="s">
        <v>225</v>
      </c>
      <c r="GF8" s="214" t="s">
        <v>226</v>
      </c>
      <c r="GG8" s="214" t="s">
        <v>227</v>
      </c>
      <c r="GH8" s="214" t="s">
        <v>228</v>
      </c>
      <c r="GI8" s="214" t="s">
        <v>229</v>
      </c>
      <c r="GJ8" s="214" t="s">
        <v>230</v>
      </c>
      <c r="GK8" s="213" t="s">
        <v>205</v>
      </c>
      <c r="GL8" s="214" t="s">
        <v>206</v>
      </c>
      <c r="GM8" s="214" t="s">
        <v>207</v>
      </c>
      <c r="GN8" s="214" t="s">
        <v>208</v>
      </c>
      <c r="GO8" s="214" t="s">
        <v>209</v>
      </c>
      <c r="GP8" s="214" t="s">
        <v>210</v>
      </c>
      <c r="GQ8" s="214" t="s">
        <v>211</v>
      </c>
      <c r="GR8" s="214" t="s">
        <v>212</v>
      </c>
      <c r="GS8" s="214" t="s">
        <v>213</v>
      </c>
      <c r="GT8" s="214" t="s">
        <v>214</v>
      </c>
      <c r="GU8" s="214" t="s">
        <v>215</v>
      </c>
      <c r="GV8" s="214" t="s">
        <v>216</v>
      </c>
      <c r="GW8" s="214" t="s">
        <v>217</v>
      </c>
      <c r="GX8" s="214" t="s">
        <v>218</v>
      </c>
      <c r="GY8" s="214" t="s">
        <v>219</v>
      </c>
      <c r="GZ8" s="214" t="s">
        <v>220</v>
      </c>
      <c r="HA8" s="214" t="s">
        <v>221</v>
      </c>
      <c r="HB8" s="215" t="s">
        <v>222</v>
      </c>
      <c r="HC8" s="214" t="s">
        <v>223</v>
      </c>
      <c r="HD8" s="214" t="s">
        <v>224</v>
      </c>
      <c r="HE8" s="214" t="s">
        <v>225</v>
      </c>
      <c r="HF8" s="214" t="s">
        <v>226</v>
      </c>
      <c r="HG8" s="214" t="s">
        <v>227</v>
      </c>
      <c r="HH8" s="214" t="s">
        <v>228</v>
      </c>
      <c r="HI8" s="214" t="s">
        <v>229</v>
      </c>
      <c r="HJ8" s="214" t="s">
        <v>230</v>
      </c>
    </row>
    <row r="9" spans="1:218" x14ac:dyDescent="0.25">
      <c r="A9" s="216" t="s">
        <v>197</v>
      </c>
      <c r="B9" s="216" t="s">
        <v>316</v>
      </c>
      <c r="C9" s="217">
        <v>2018</v>
      </c>
      <c r="D9" s="218">
        <v>70.820997004770504</v>
      </c>
      <c r="E9" s="218">
        <v>69.07679841897</v>
      </c>
      <c r="F9" s="218">
        <v>71.156641719612395</v>
      </c>
      <c r="G9" s="218">
        <v>70.520690634571693</v>
      </c>
      <c r="H9" s="218">
        <v>65.062629110929805</v>
      </c>
      <c r="I9" s="218">
        <v>69.710738366482602</v>
      </c>
      <c r="J9" s="218">
        <v>65.035386115964599</v>
      </c>
      <c r="K9" s="218">
        <v>71.162857013932097</v>
      </c>
      <c r="L9" s="218">
        <v>67.458720721557697</v>
      </c>
      <c r="M9" s="218">
        <v>70.434968611424097</v>
      </c>
      <c r="N9" s="218">
        <v>70.886282159575302</v>
      </c>
      <c r="O9" s="218">
        <v>67.351200174299805</v>
      </c>
      <c r="P9" s="218">
        <v>58.687638010079901</v>
      </c>
      <c r="Q9" s="218">
        <v>69.593341718947798</v>
      </c>
      <c r="R9" s="218">
        <v>71.961726817335403</v>
      </c>
      <c r="S9" s="218">
        <v>53.293058559108403</v>
      </c>
      <c r="T9" s="218">
        <v>71.638191758100803</v>
      </c>
      <c r="U9" s="218">
        <v>72.892089295011203</v>
      </c>
      <c r="V9" s="218">
        <v>60.1787567826184</v>
      </c>
      <c r="W9" s="218">
        <v>75.080387704116703</v>
      </c>
      <c r="X9" s="218">
        <v>65.062629110929805</v>
      </c>
      <c r="Y9" s="218">
        <v>64.021915421036994</v>
      </c>
      <c r="Z9" s="218">
        <v>65.035386115964599</v>
      </c>
      <c r="AA9" s="218">
        <v>71.162857013932097</v>
      </c>
      <c r="AD9" s="218">
        <v>65.655930071885905</v>
      </c>
      <c r="AE9" s="218">
        <v>57.4224696288221</v>
      </c>
      <c r="AF9" s="218">
        <v>68.4529607262741</v>
      </c>
      <c r="AG9" s="218">
        <v>44.6134135464007</v>
      </c>
      <c r="AH9" s="218">
        <v>65.906039836182202</v>
      </c>
      <c r="AI9" s="218">
        <v>75.609461943272507</v>
      </c>
      <c r="AJ9" s="218">
        <v>66.242999738882503</v>
      </c>
      <c r="AK9" s="218">
        <v>73.326203767221998</v>
      </c>
      <c r="AL9" s="218">
        <v>73.512436129741403</v>
      </c>
      <c r="AM9" s="218">
        <v>69.196031661160504</v>
      </c>
      <c r="AN9" s="218">
        <v>69.947051659703106</v>
      </c>
      <c r="AO9" s="218">
        <v>56.971719023462001</v>
      </c>
      <c r="AP9" s="218">
        <v>53.868227646022703</v>
      </c>
      <c r="AQ9" s="218">
        <v>54.989206109931999</v>
      </c>
      <c r="AR9" s="218">
        <v>52.807544222836299</v>
      </c>
      <c r="AS9" s="218">
        <v>61.037132444200097</v>
      </c>
      <c r="AT9" s="218">
        <v>82.000732808035195</v>
      </c>
      <c r="AU9" s="218">
        <v>80.747670666527497</v>
      </c>
      <c r="AV9" s="218">
        <v>66.779447285227704</v>
      </c>
      <c r="AW9" s="218">
        <v>58.629729532988698</v>
      </c>
      <c r="AX9" s="218">
        <v>50.420818034727603</v>
      </c>
      <c r="AY9" s="218"/>
      <c r="AZ9" s="218">
        <v>57.870242757523002</v>
      </c>
      <c r="BA9" s="218">
        <v>48.3505810978046</v>
      </c>
      <c r="BB9" s="218">
        <v>46.143861525721597</v>
      </c>
      <c r="BC9" s="218">
        <v>59.927783443244003</v>
      </c>
      <c r="BD9" s="218">
        <v>51.175894785026699</v>
      </c>
      <c r="BE9" s="218">
        <v>70.064584323861894</v>
      </c>
      <c r="BF9" s="218">
        <v>68.647506279611093</v>
      </c>
      <c r="BG9" s="218">
        <v>71.802305460114496</v>
      </c>
      <c r="BH9" s="218">
        <v>71.076264592497296</v>
      </c>
      <c r="BI9" s="218">
        <v>77.822419896794798</v>
      </c>
      <c r="BJ9" s="218">
        <v>76.266723286262803</v>
      </c>
      <c r="BK9" s="218">
        <v>75.710743308772095</v>
      </c>
      <c r="BL9" s="218">
        <v>64.456904581510003</v>
      </c>
      <c r="BM9" s="218">
        <v>66.223739135620093</v>
      </c>
      <c r="BN9" s="218">
        <v>67.097620273219604</v>
      </c>
      <c r="BO9" s="218">
        <v>76.453276381732707</v>
      </c>
      <c r="BP9" s="218">
        <v>70.890566937120994</v>
      </c>
      <c r="BQ9" s="218">
        <v>74.995382595523395</v>
      </c>
      <c r="BR9" s="218">
        <v>73.1004100289896</v>
      </c>
      <c r="BS9" s="218">
        <v>75.692655816520599</v>
      </c>
      <c r="BT9" s="218">
        <v>68.791873547607096</v>
      </c>
      <c r="BU9" s="218">
        <v>72.481457794843905</v>
      </c>
      <c r="BV9" s="218">
        <v>64.947097753229599</v>
      </c>
      <c r="BW9" s="218">
        <v>71.175505853612705</v>
      </c>
      <c r="BX9" s="218">
        <v>59.109918241693101</v>
      </c>
      <c r="BY9" s="218">
        <v>54.487485217491503</v>
      </c>
      <c r="BZ9" s="218">
        <v>65.285419007444403</v>
      </c>
      <c r="CA9" s="218">
        <v>55.994506241045201</v>
      </c>
      <c r="CB9" s="218">
        <v>69.088208414126697</v>
      </c>
      <c r="CC9" s="218">
        <v>77.697069752417804</v>
      </c>
      <c r="CD9" s="218">
        <v>75.7483739675626</v>
      </c>
      <c r="CE9" s="218">
        <v>75.547233601692795</v>
      </c>
      <c r="CF9" s="218">
        <v>77.775446381102199</v>
      </c>
      <c r="CG9" s="218">
        <v>66.215582342488105</v>
      </c>
      <c r="CH9" s="218">
        <v>79.617231067725498</v>
      </c>
      <c r="CI9" s="218">
        <v>75.983670227638299</v>
      </c>
      <c r="CJ9" s="218">
        <v>63.3779577146653</v>
      </c>
      <c r="CK9" s="218">
        <v>69.810524088145399</v>
      </c>
      <c r="CL9" s="218">
        <v>66.874297881753293</v>
      </c>
      <c r="CM9" s="218">
        <v>71.7631198778179</v>
      </c>
      <c r="CN9" s="218">
        <v>55.089740501587997</v>
      </c>
      <c r="CO9" s="218">
        <v>76.954928648438795</v>
      </c>
      <c r="CP9" s="218">
        <v>55.9385546966394</v>
      </c>
      <c r="CQ9" s="218">
        <v>65.841427275102603</v>
      </c>
      <c r="CR9" s="218">
        <v>62.3809229567334</v>
      </c>
      <c r="CS9" s="218">
        <v>57.949426143174399</v>
      </c>
      <c r="CT9" s="218">
        <v>69.650470832010896</v>
      </c>
      <c r="CU9" s="218">
        <v>72.930971383928096</v>
      </c>
      <c r="CV9" s="218">
        <v>72.293080859685304</v>
      </c>
      <c r="CW9" s="218">
        <v>70.024977820865303</v>
      </c>
      <c r="CX9" s="218">
        <v>70.348059376218202</v>
      </c>
      <c r="CY9" s="218">
        <v>91.109163984718407</v>
      </c>
      <c r="CZ9" s="218">
        <v>71.106895713531202</v>
      </c>
      <c r="DA9" s="218">
        <v>69.290169427153202</v>
      </c>
      <c r="DB9" s="218">
        <v>70.400112692355805</v>
      </c>
      <c r="DC9" s="218">
        <v>70.495726842283005</v>
      </c>
      <c r="DD9" s="218">
        <v>77.152939592854096</v>
      </c>
      <c r="DE9" s="219"/>
      <c r="DK9" s="220">
        <v>4</v>
      </c>
      <c r="DL9" s="220">
        <v>4</v>
      </c>
      <c r="DM9" s="220">
        <v>4</v>
      </c>
      <c r="DN9" s="220">
        <v>4</v>
      </c>
      <c r="DO9" s="220">
        <v>4</v>
      </c>
      <c r="DP9" s="220">
        <v>4</v>
      </c>
      <c r="DQ9" s="220">
        <v>4</v>
      </c>
      <c r="DR9" s="220">
        <v>4</v>
      </c>
      <c r="DS9" s="220">
        <v>4</v>
      </c>
      <c r="DT9" s="220">
        <v>5</v>
      </c>
      <c r="DU9" s="220">
        <v>4</v>
      </c>
      <c r="DV9" s="220">
        <v>5</v>
      </c>
      <c r="DW9" s="220">
        <v>2</v>
      </c>
      <c r="DX9" s="220">
        <v>4</v>
      </c>
      <c r="DY9" s="220">
        <v>4</v>
      </c>
      <c r="DZ9" s="220">
        <v>1</v>
      </c>
      <c r="EA9" s="220">
        <v>4</v>
      </c>
      <c r="EB9" s="220">
        <v>4</v>
      </c>
      <c r="EC9" s="220">
        <v>2</v>
      </c>
      <c r="ED9" s="220">
        <v>4</v>
      </c>
      <c r="EE9" s="220">
        <v>4</v>
      </c>
      <c r="EF9" s="220">
        <v>3</v>
      </c>
      <c r="EG9" s="220">
        <v>4</v>
      </c>
      <c r="EH9" s="220">
        <v>4</v>
      </c>
      <c r="EI9" s="219"/>
      <c r="EK9" s="219">
        <v>65.396015147004476</v>
      </c>
      <c r="EL9" s="219">
        <v>64.082310703501008</v>
      </c>
      <c r="EM9" s="219">
        <v>64.589053811755988</v>
      </c>
      <c r="EN9" s="219">
        <v>65.928700741042718</v>
      </c>
      <c r="EO9" s="219">
        <v>61.884272674238687</v>
      </c>
      <c r="EP9" s="219">
        <v>66.164736315911469</v>
      </c>
      <c r="EQ9" s="219">
        <v>61.305185026466731</v>
      </c>
      <c r="ER9" s="219">
        <v>65.174021559374026</v>
      </c>
      <c r="ES9" s="219">
        <v>64.270914274724205</v>
      </c>
      <c r="ET9" s="219">
        <v>62.838667776825318</v>
      </c>
      <c r="EU9" s="219">
        <v>64.779124944024829</v>
      </c>
      <c r="EV9" s="219">
        <v>58.548946033072923</v>
      </c>
      <c r="EW9" s="219">
        <v>62.083862826028053</v>
      </c>
      <c r="EX9" s="219">
        <v>67.494892379296928</v>
      </c>
      <c r="EY9" s="219">
        <v>64.80422638007434</v>
      </c>
      <c r="EZ9" s="219">
        <v>68.232214324460841</v>
      </c>
      <c r="FA9" s="219">
        <v>66.387245436743171</v>
      </c>
      <c r="FB9" s="219">
        <v>65.458837256152322</v>
      </c>
      <c r="FC9" s="219">
        <v>68.277490960422185</v>
      </c>
      <c r="FD9" s="219">
        <v>67.826143922135444</v>
      </c>
      <c r="FE9" s="219">
        <v>61.884272674238687</v>
      </c>
      <c r="FF9" s="219">
        <v>64.09589582751218</v>
      </c>
      <c r="FG9" s="219">
        <v>61.305185026466731</v>
      </c>
      <c r="FH9" s="219">
        <v>65.174021559374026</v>
      </c>
      <c r="FI9" s="219"/>
      <c r="FK9" s="219">
        <v>83.496357728597204</v>
      </c>
      <c r="FL9" s="219">
        <v>94.989862987481303</v>
      </c>
      <c r="FM9" s="219">
        <v>82.894990458870495</v>
      </c>
      <c r="FN9" s="219">
        <v>83.108716955743105</v>
      </c>
      <c r="FO9" s="219">
        <v>80.511439239492603</v>
      </c>
      <c r="FP9" s="219">
        <v>84.677201105344906</v>
      </c>
      <c r="FQ9" s="219">
        <v>87.117181344166895</v>
      </c>
      <c r="FR9" s="219">
        <v>85.305302701730994</v>
      </c>
      <c r="FS9" s="219">
        <v>93.260269110850501</v>
      </c>
      <c r="FT9" s="219">
        <v>89.350374919767901</v>
      </c>
      <c r="FU9" s="219">
        <v>82.584490043958795</v>
      </c>
      <c r="FV9" s="219">
        <v>75.725253253161995</v>
      </c>
      <c r="FW9" s="219">
        <v>86.124574239140202</v>
      </c>
      <c r="FX9" s="219">
        <v>87.104168175222796</v>
      </c>
      <c r="FY9" s="219">
        <v>90.165313499886906</v>
      </c>
      <c r="FZ9" s="219">
        <v>87.180758646921007</v>
      </c>
      <c r="GA9" s="219">
        <v>84.116552910592702</v>
      </c>
      <c r="GB9" s="219">
        <v>85.932468342362</v>
      </c>
      <c r="GC9" s="219">
        <v>95.912731860516104</v>
      </c>
      <c r="GD9" s="219">
        <v>84.851891514956407</v>
      </c>
      <c r="GE9" s="219">
        <v>80.511439239492603</v>
      </c>
      <c r="GF9" s="219">
        <v>83.149748149425903</v>
      </c>
      <c r="GG9" s="219">
        <v>87.117181344166895</v>
      </c>
      <c r="GH9" s="219">
        <v>85.305302701730994</v>
      </c>
      <c r="GI9" s="219"/>
      <c r="GK9" s="219">
        <v>50.033285142945203</v>
      </c>
      <c r="GL9" s="219">
        <v>47.965712588676503</v>
      </c>
      <c r="GM9" s="219">
        <v>45.371735179114701</v>
      </c>
      <c r="GN9" s="219">
        <v>53.216956447105403</v>
      </c>
      <c r="GO9" s="219">
        <v>38.474226774355898</v>
      </c>
      <c r="GP9" s="219">
        <v>52.6518657918161</v>
      </c>
      <c r="GQ9" s="219">
        <v>36.124608499179601</v>
      </c>
      <c r="GR9" s="219">
        <v>50.087966390874797</v>
      </c>
      <c r="GS9" s="219">
        <v>47.608625929334501</v>
      </c>
      <c r="GT9" s="219">
        <v>46.974890246408997</v>
      </c>
      <c r="GU9" s="219">
        <v>45.367273198184698</v>
      </c>
      <c r="GV9" s="219">
        <v>44.772103600164201</v>
      </c>
      <c r="GW9" s="219">
        <v>43.509545528009099</v>
      </c>
      <c r="GX9" s="219">
        <v>49.688816925739602</v>
      </c>
      <c r="GY9" s="219">
        <v>46.460056749767801</v>
      </c>
      <c r="GZ9" s="219">
        <v>49.871708162124499</v>
      </c>
      <c r="HA9" s="219">
        <v>53.164354905254001</v>
      </c>
      <c r="HB9" s="219">
        <v>48.5824423304513</v>
      </c>
      <c r="HC9" s="219">
        <v>43.914499110952903</v>
      </c>
      <c r="HD9" s="219">
        <v>50.386258183530998</v>
      </c>
      <c r="HE9" s="219">
        <v>38.474226774355898</v>
      </c>
      <c r="HF9" s="219">
        <v>47.2949493311271</v>
      </c>
      <c r="HG9" s="219">
        <v>36.124608499179601</v>
      </c>
      <c r="HH9" s="219">
        <v>50.087966390874797</v>
      </c>
    </row>
    <row r="10" spans="1:218" s="226" customFormat="1" x14ac:dyDescent="0.25">
      <c r="A10" s="216" t="s">
        <v>197</v>
      </c>
      <c r="B10" s="216" t="s">
        <v>316</v>
      </c>
      <c r="C10" s="217">
        <v>2019</v>
      </c>
      <c r="D10" s="221">
        <v>81.72</v>
      </c>
      <c r="E10" s="221">
        <v>77.849999999999994</v>
      </c>
      <c r="F10" s="221">
        <v>80.959999999999994</v>
      </c>
      <c r="G10" s="221">
        <v>82.64</v>
      </c>
      <c r="H10" s="221">
        <v>84.26</v>
      </c>
      <c r="I10" s="221">
        <v>84.47</v>
      </c>
      <c r="J10" s="221">
        <v>80.650000000000006</v>
      </c>
      <c r="K10" s="221">
        <v>80.87</v>
      </c>
      <c r="L10" s="221">
        <v>81.099999999999994</v>
      </c>
      <c r="M10" s="221">
        <v>72.63</v>
      </c>
      <c r="N10" s="221">
        <v>81.180000000000007</v>
      </c>
      <c r="O10" s="221">
        <v>72.930000000000007</v>
      </c>
      <c r="P10" s="221">
        <v>71.459999999999994</v>
      </c>
      <c r="Q10" s="221">
        <v>81.900000000000006</v>
      </c>
      <c r="R10" s="221">
        <v>80.83</v>
      </c>
      <c r="S10" s="221">
        <v>81.96</v>
      </c>
      <c r="T10" s="221">
        <v>83.76</v>
      </c>
      <c r="U10" s="221">
        <v>86.03</v>
      </c>
      <c r="V10" s="221">
        <v>80.61</v>
      </c>
      <c r="W10" s="221">
        <v>92.33</v>
      </c>
      <c r="X10" s="221">
        <v>84.26</v>
      </c>
      <c r="Y10" s="221">
        <v>79.63</v>
      </c>
      <c r="Z10" s="221">
        <v>80.650000000000006</v>
      </c>
      <c r="AA10" s="221">
        <v>80.87</v>
      </c>
      <c r="AB10" s="222">
        <v>59.24</v>
      </c>
      <c r="AC10" s="222">
        <v>75.819999999999993</v>
      </c>
      <c r="AD10" s="223">
        <v>87.96</v>
      </c>
      <c r="AE10" s="223">
        <v>52.11</v>
      </c>
      <c r="AF10" s="223">
        <v>78.97</v>
      </c>
      <c r="AG10" s="223">
        <v>66.91</v>
      </c>
      <c r="AH10" s="223">
        <v>63.42</v>
      </c>
      <c r="AI10" s="223">
        <v>43.4</v>
      </c>
      <c r="AJ10" s="223">
        <v>95.75</v>
      </c>
      <c r="AK10" s="223">
        <v>75.069999999999993</v>
      </c>
      <c r="AL10" s="223">
        <v>81.89</v>
      </c>
      <c r="AM10" s="223">
        <v>78.540000000000006</v>
      </c>
      <c r="AN10" s="223">
        <v>79.16</v>
      </c>
      <c r="AO10" s="223">
        <v>76.2</v>
      </c>
      <c r="AP10" s="223">
        <v>75.790000000000006</v>
      </c>
      <c r="AQ10" s="223">
        <v>66.680000000000007</v>
      </c>
      <c r="AR10" s="223">
        <v>96.239448751076694</v>
      </c>
      <c r="AS10" s="223">
        <v>96.229867083659101</v>
      </c>
      <c r="AT10" s="223">
        <v>75.27</v>
      </c>
      <c r="AU10" s="223">
        <v>68.569999999999993</v>
      </c>
      <c r="AV10" s="223">
        <v>68.819999999999993</v>
      </c>
      <c r="AW10" s="223">
        <v>55.46</v>
      </c>
      <c r="AX10" s="223">
        <v>55.46</v>
      </c>
      <c r="AY10" s="223">
        <v>42.79</v>
      </c>
      <c r="AZ10" s="223">
        <v>72.89</v>
      </c>
      <c r="BA10" s="223">
        <v>74.03</v>
      </c>
      <c r="BB10" s="223">
        <v>81.36</v>
      </c>
      <c r="BC10" s="223">
        <v>83.77</v>
      </c>
      <c r="BD10" s="223">
        <v>76.209999999999994</v>
      </c>
      <c r="BE10" s="223">
        <v>62.22</v>
      </c>
      <c r="BF10" s="223">
        <v>75.92</v>
      </c>
      <c r="BG10" s="223">
        <v>85.3</v>
      </c>
      <c r="BH10" s="223">
        <v>88.12</v>
      </c>
      <c r="BI10" s="223">
        <v>80.13</v>
      </c>
      <c r="BJ10" s="223">
        <v>87.18</v>
      </c>
      <c r="BK10" s="223">
        <v>78.760000000000005</v>
      </c>
      <c r="BL10" s="223">
        <v>79.59</v>
      </c>
      <c r="BM10" s="223">
        <v>85.48</v>
      </c>
      <c r="BN10" s="223">
        <v>88.98</v>
      </c>
      <c r="BO10" s="223">
        <v>82.04</v>
      </c>
      <c r="BP10" s="223">
        <v>91.55</v>
      </c>
      <c r="BQ10" s="223">
        <v>86.23</v>
      </c>
      <c r="BR10" s="223">
        <v>85.55</v>
      </c>
      <c r="BS10" s="223">
        <v>75.290000000000006</v>
      </c>
      <c r="BT10" s="223">
        <v>78.319999999999993</v>
      </c>
      <c r="BU10" s="223">
        <v>67.95</v>
      </c>
      <c r="BV10" s="223">
        <v>73.13</v>
      </c>
      <c r="BW10" s="223">
        <v>83.91</v>
      </c>
      <c r="BX10" s="223">
        <v>67.09</v>
      </c>
      <c r="BY10" s="223">
        <v>82.71</v>
      </c>
      <c r="BZ10" s="223">
        <v>69.599999999999994</v>
      </c>
      <c r="CA10" s="223">
        <v>92.94</v>
      </c>
      <c r="CB10" s="223">
        <v>87.89</v>
      </c>
      <c r="CC10" s="223">
        <v>93</v>
      </c>
      <c r="CD10" s="223">
        <v>83.17</v>
      </c>
      <c r="CE10" s="223">
        <v>92.75</v>
      </c>
      <c r="CF10" s="223">
        <v>89.22</v>
      </c>
      <c r="CG10" s="223">
        <v>86.62</v>
      </c>
      <c r="CH10" s="223">
        <v>80.849999999999994</v>
      </c>
      <c r="CI10" s="223">
        <v>77.400000000000006</v>
      </c>
      <c r="CJ10" s="223">
        <v>83.09</v>
      </c>
      <c r="CK10" s="223">
        <v>76.489999999999995</v>
      </c>
      <c r="CL10" s="223">
        <v>81.38</v>
      </c>
      <c r="CM10" s="223">
        <v>66.88</v>
      </c>
      <c r="CN10" s="223">
        <v>79.39</v>
      </c>
      <c r="CO10" s="223">
        <v>90.78</v>
      </c>
      <c r="CP10" s="223">
        <v>67.400000000000006</v>
      </c>
      <c r="CQ10" s="223">
        <v>69.569999999999993</v>
      </c>
      <c r="CR10" s="223">
        <v>74.91</v>
      </c>
      <c r="CS10" s="223">
        <v>74.010000000000005</v>
      </c>
      <c r="CT10" s="223">
        <v>77.63</v>
      </c>
      <c r="CU10" s="223">
        <v>86.31</v>
      </c>
      <c r="CV10" s="223">
        <v>76.180000000000007</v>
      </c>
      <c r="CW10" s="223">
        <v>78.25</v>
      </c>
      <c r="CX10" s="223">
        <v>84.11</v>
      </c>
      <c r="CY10" s="223">
        <v>82.79</v>
      </c>
      <c r="CZ10" s="223">
        <v>79.17</v>
      </c>
      <c r="DA10" s="223">
        <v>94.11</v>
      </c>
      <c r="DB10" s="223">
        <v>77.64</v>
      </c>
      <c r="DC10" s="223">
        <v>79.83</v>
      </c>
      <c r="DD10" s="223">
        <v>83.11</v>
      </c>
      <c r="DE10" s="223">
        <v>84.18</v>
      </c>
      <c r="DF10" s="221">
        <v>59.86</v>
      </c>
      <c r="DG10" s="221">
        <v>44.11</v>
      </c>
      <c r="DH10" s="221">
        <v>70.13</v>
      </c>
      <c r="DI10" s="221">
        <v>79.56</v>
      </c>
      <c r="DJ10" s="221">
        <v>76.64</v>
      </c>
      <c r="DK10" s="224">
        <v>5</v>
      </c>
      <c r="DL10" s="224">
        <v>4</v>
      </c>
      <c r="DM10" s="224">
        <v>4</v>
      </c>
      <c r="DN10" s="224">
        <v>4</v>
      </c>
      <c r="DO10" s="224">
        <v>5</v>
      </c>
      <c r="DP10" s="224">
        <v>5</v>
      </c>
      <c r="DQ10" s="224">
        <v>4</v>
      </c>
      <c r="DR10" s="224">
        <v>5</v>
      </c>
      <c r="DS10" s="224">
        <v>4</v>
      </c>
      <c r="DT10" s="224">
        <v>3</v>
      </c>
      <c r="DU10" s="224">
        <v>4</v>
      </c>
      <c r="DV10" s="224">
        <v>3</v>
      </c>
      <c r="DW10" s="224">
        <v>4</v>
      </c>
      <c r="DX10" s="224">
        <v>4</v>
      </c>
      <c r="DY10" s="224">
        <v>5</v>
      </c>
      <c r="DZ10" s="224">
        <v>4</v>
      </c>
      <c r="EA10" s="224">
        <v>4</v>
      </c>
      <c r="EB10" s="224">
        <v>4</v>
      </c>
      <c r="EC10" s="224">
        <v>4</v>
      </c>
      <c r="ED10" s="224">
        <v>5</v>
      </c>
      <c r="EE10" s="224">
        <v>5</v>
      </c>
      <c r="EF10" s="224">
        <v>4</v>
      </c>
      <c r="EG10" s="224">
        <v>4</v>
      </c>
      <c r="EH10" s="224">
        <v>5</v>
      </c>
      <c r="EI10" s="224">
        <v>4</v>
      </c>
      <c r="EJ10" s="224">
        <v>4</v>
      </c>
      <c r="EK10" s="225">
        <v>72.423563234214399</v>
      </c>
      <c r="EL10" s="225">
        <v>72.916152303312643</v>
      </c>
      <c r="EM10" s="225">
        <v>70.810989279463243</v>
      </c>
      <c r="EN10" s="225">
        <v>73.514963082362726</v>
      </c>
      <c r="EO10" s="225">
        <v>66.696249999999992</v>
      </c>
      <c r="EP10" s="225">
        <v>74.060335470650458</v>
      </c>
      <c r="EQ10" s="225">
        <v>67.489789940147318</v>
      </c>
      <c r="ER10" s="225">
        <v>71.507974336403024</v>
      </c>
      <c r="ES10" s="225">
        <v>73.715283452502547</v>
      </c>
      <c r="ET10" s="225">
        <v>71.200072187034266</v>
      </c>
      <c r="EU10" s="225">
        <v>70.758254448658121</v>
      </c>
      <c r="EV10" s="225">
        <v>69.515312499999993</v>
      </c>
      <c r="EW10" s="225">
        <v>67.084908216783234</v>
      </c>
      <c r="EX10" s="225">
        <v>75.875342521834057</v>
      </c>
      <c r="EY10" s="225">
        <v>70.702177995034148</v>
      </c>
      <c r="EZ10" s="225">
        <v>73.916562500000012</v>
      </c>
      <c r="FA10" s="225">
        <v>74.180640017162474</v>
      </c>
      <c r="FB10" s="225">
        <v>73.957863520408168</v>
      </c>
      <c r="FC10" s="225">
        <v>69.532812500000006</v>
      </c>
      <c r="FD10" s="225">
        <v>75.506043882978716</v>
      </c>
      <c r="FE10" s="225">
        <v>66.696249999999992</v>
      </c>
      <c r="FF10" s="225">
        <v>71.8</v>
      </c>
      <c r="FG10" s="225">
        <v>67.489789940147318</v>
      </c>
      <c r="FH10" s="225">
        <v>71.507974336403024</v>
      </c>
      <c r="FI10" s="225">
        <v>50.468709677419348</v>
      </c>
      <c r="FJ10" s="225">
        <v>71.008749999999992</v>
      </c>
      <c r="FK10" s="225">
        <v>96.464023494860498</v>
      </c>
      <c r="FL10" s="225">
        <v>97.7010351966874</v>
      </c>
      <c r="FM10" s="225">
        <v>96.806301050174994</v>
      </c>
      <c r="FN10" s="225">
        <v>96.688851913477507</v>
      </c>
      <c r="FO10" s="225">
        <v>91.45</v>
      </c>
      <c r="FP10" s="225">
        <v>96.7107350608144</v>
      </c>
      <c r="FQ10" s="225">
        <v>96.757274401473296</v>
      </c>
      <c r="FR10" s="225">
        <v>96.145178764897096</v>
      </c>
      <c r="FS10" s="225">
        <v>98</v>
      </c>
      <c r="FT10" s="225">
        <v>97.929955290611005</v>
      </c>
      <c r="FU10" s="225">
        <v>96.745624270711801</v>
      </c>
      <c r="FV10" s="225">
        <v>78.62</v>
      </c>
      <c r="FW10" s="225">
        <v>97.468531468531495</v>
      </c>
      <c r="FX10" s="225">
        <v>96.304585152838399</v>
      </c>
      <c r="FY10" s="225">
        <v>96.420856610800698</v>
      </c>
      <c r="FZ10" s="225">
        <v>94.34</v>
      </c>
      <c r="GA10" s="225">
        <v>97.170480549199098</v>
      </c>
      <c r="GB10" s="225">
        <v>96.722271517302602</v>
      </c>
      <c r="GC10" s="225">
        <v>95.9</v>
      </c>
      <c r="GD10" s="225">
        <v>97.323404255319105</v>
      </c>
      <c r="GE10" s="225">
        <v>91.45</v>
      </c>
      <c r="GF10" s="225">
        <v>92.04</v>
      </c>
      <c r="GG10" s="225">
        <v>96.757274401473296</v>
      </c>
      <c r="GH10" s="225">
        <v>96.145178764897096</v>
      </c>
      <c r="GI10" s="225">
        <v>69.97</v>
      </c>
      <c r="GJ10" s="225">
        <v>84.53</v>
      </c>
      <c r="GK10" s="225">
        <v>49.47</v>
      </c>
      <c r="GL10" s="225">
        <v>50.74</v>
      </c>
      <c r="GM10" s="225">
        <v>45.2</v>
      </c>
      <c r="GN10" s="225">
        <v>48.85</v>
      </c>
      <c r="GO10" s="225">
        <v>42.74</v>
      </c>
      <c r="GP10" s="225">
        <v>45.37</v>
      </c>
      <c r="GQ10" s="225">
        <v>35.840000000000003</v>
      </c>
      <c r="GR10" s="225">
        <v>51.53</v>
      </c>
      <c r="GS10" s="225">
        <v>47.38</v>
      </c>
      <c r="GT10" s="225">
        <v>55.3</v>
      </c>
      <c r="GU10" s="225">
        <v>45.54</v>
      </c>
      <c r="GV10" s="225">
        <v>49.21</v>
      </c>
      <c r="GW10" s="225">
        <v>42.9</v>
      </c>
      <c r="GX10" s="225">
        <v>49.15</v>
      </c>
      <c r="GY10" s="225">
        <v>44.78</v>
      </c>
      <c r="GZ10" s="225">
        <v>39.65</v>
      </c>
      <c r="HA10" s="225">
        <v>47.89</v>
      </c>
      <c r="HB10" s="225">
        <v>45.3</v>
      </c>
      <c r="HC10" s="225">
        <v>39.869999999999997</v>
      </c>
      <c r="HD10" s="225">
        <v>44.61</v>
      </c>
      <c r="HE10" s="225">
        <v>42.74</v>
      </c>
      <c r="HF10" s="225">
        <v>39.549999999999997</v>
      </c>
      <c r="HG10" s="225">
        <v>35.840000000000003</v>
      </c>
      <c r="HH10" s="225">
        <v>51.53</v>
      </c>
      <c r="HI10" s="225">
        <v>21.19</v>
      </c>
      <c r="HJ10" s="225">
        <v>53.7</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workbookViewId="0">
      <selection activeCell="L14" sqref="L14"/>
    </sheetView>
  </sheetViews>
  <sheetFormatPr baseColWidth="10" defaultRowHeight="15" x14ac:dyDescent="0.25"/>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P37"/>
  <sheetViews>
    <sheetView workbookViewId="0">
      <selection activeCell="J9" sqref="J9"/>
    </sheetView>
  </sheetViews>
  <sheetFormatPr baseColWidth="10" defaultRowHeight="15" x14ac:dyDescent="0.25"/>
  <cols>
    <col min="4" max="4" width="14.7109375" customWidth="1"/>
    <col min="8" max="8" width="13.140625" style="233" customWidth="1"/>
    <col min="10" max="10" width="11.42578125" customWidth="1"/>
    <col min="14" max="14" width="14.5703125" customWidth="1"/>
    <col min="16" max="16" width="13.7109375" customWidth="1"/>
  </cols>
  <sheetData>
    <row r="1" spans="2:16" ht="30.75" thickBot="1" x14ac:dyDescent="0.3">
      <c r="G1" s="227" t="s">
        <v>320</v>
      </c>
      <c r="H1" s="386" t="s">
        <v>21</v>
      </c>
      <c r="I1" s="387"/>
      <c r="J1" s="228"/>
      <c r="O1" s="227"/>
      <c r="P1" s="229" t="s">
        <v>21</v>
      </c>
    </row>
    <row r="2" spans="2:16" ht="15" customHeight="1" x14ac:dyDescent="0.25">
      <c r="B2" s="388" t="s">
        <v>321</v>
      </c>
      <c r="C2" s="389"/>
      <c r="D2" s="389"/>
      <c r="E2" s="389"/>
      <c r="F2" s="389"/>
      <c r="G2" s="390"/>
      <c r="H2" s="394">
        <v>93.9</v>
      </c>
      <c r="I2" s="395"/>
      <c r="J2" s="230"/>
      <c r="K2" s="398" t="s">
        <v>322</v>
      </c>
      <c r="L2" s="399"/>
      <c r="M2" s="399"/>
      <c r="N2" s="399"/>
      <c r="O2" s="400"/>
      <c r="P2" s="404">
        <v>67.5</v>
      </c>
    </row>
    <row r="3" spans="2:16" ht="44.25" customHeight="1" thickBot="1" x14ac:dyDescent="0.3">
      <c r="B3" s="391"/>
      <c r="C3" s="392"/>
      <c r="D3" s="392"/>
      <c r="E3" s="392"/>
      <c r="F3" s="392"/>
      <c r="G3" s="393"/>
      <c r="H3" s="396"/>
      <c r="I3" s="397"/>
      <c r="J3" s="230"/>
      <c r="K3" s="401"/>
      <c r="L3" s="402"/>
      <c r="M3" s="402"/>
      <c r="N3" s="402"/>
      <c r="O3" s="403"/>
      <c r="P3" s="405"/>
    </row>
    <row r="4" spans="2:16" ht="15" customHeight="1" x14ac:dyDescent="0.25">
      <c r="B4" s="409" t="s">
        <v>323</v>
      </c>
      <c r="C4" s="410"/>
      <c r="D4" s="428" t="s">
        <v>324</v>
      </c>
      <c r="E4" s="388" t="s">
        <v>325</v>
      </c>
      <c r="F4" s="389"/>
      <c r="G4" s="389"/>
      <c r="H4" s="398" t="s">
        <v>326</v>
      </c>
      <c r="I4" s="400"/>
      <c r="K4" s="431" t="s">
        <v>327</v>
      </c>
      <c r="L4" s="432"/>
      <c r="M4" s="432"/>
      <c r="N4" s="432"/>
      <c r="O4" s="432"/>
      <c r="P4" s="406" t="s">
        <v>324</v>
      </c>
    </row>
    <row r="5" spans="2:16" ht="32.25" customHeight="1" thickBot="1" x14ac:dyDescent="0.3">
      <c r="B5" s="409"/>
      <c r="C5" s="410"/>
      <c r="D5" s="428"/>
      <c r="E5" s="409"/>
      <c r="F5" s="429"/>
      <c r="G5" s="429"/>
      <c r="H5" s="418"/>
      <c r="I5" s="430"/>
      <c r="K5" s="433"/>
      <c r="L5" s="434"/>
      <c r="M5" s="434"/>
      <c r="N5" s="434"/>
      <c r="O5" s="434"/>
      <c r="P5" s="407"/>
    </row>
    <row r="6" spans="2:16" ht="33" customHeight="1" x14ac:dyDescent="0.25">
      <c r="B6" s="388" t="s">
        <v>138</v>
      </c>
      <c r="C6" s="408"/>
      <c r="D6" s="411">
        <v>86.5</v>
      </c>
      <c r="E6" s="413" t="s">
        <v>45</v>
      </c>
      <c r="F6" s="414"/>
      <c r="G6" s="414"/>
      <c r="H6" s="415">
        <v>92.5</v>
      </c>
      <c r="I6" s="416"/>
      <c r="K6" s="398" t="s">
        <v>328</v>
      </c>
      <c r="L6" s="399"/>
      <c r="M6" s="399"/>
      <c r="N6" s="399"/>
      <c r="O6" s="417"/>
      <c r="P6" s="411">
        <v>73.3</v>
      </c>
    </row>
    <row r="7" spans="2:16" ht="34.5" customHeight="1" x14ac:dyDescent="0.25">
      <c r="B7" s="409"/>
      <c r="C7" s="410"/>
      <c r="D7" s="412"/>
      <c r="E7" s="421" t="s">
        <v>101</v>
      </c>
      <c r="F7" s="422"/>
      <c r="G7" s="422"/>
      <c r="H7" s="423">
        <v>92.5</v>
      </c>
      <c r="I7" s="424"/>
      <c r="K7" s="418"/>
      <c r="L7" s="419"/>
      <c r="M7" s="419"/>
      <c r="N7" s="419"/>
      <c r="O7" s="420"/>
      <c r="P7" s="412"/>
    </row>
    <row r="8" spans="2:16" ht="34.5" customHeight="1" thickBot="1" x14ac:dyDescent="0.3">
      <c r="B8" s="409"/>
      <c r="C8" s="410"/>
      <c r="D8" s="412"/>
      <c r="E8" s="425" t="s">
        <v>102</v>
      </c>
      <c r="F8" s="426"/>
      <c r="G8" s="427"/>
      <c r="H8" s="435">
        <v>72</v>
      </c>
      <c r="I8" s="436"/>
      <c r="K8" s="418"/>
      <c r="L8" s="419"/>
      <c r="M8" s="419"/>
      <c r="N8" s="419"/>
      <c r="O8" s="420"/>
      <c r="P8" s="412"/>
    </row>
    <row r="9" spans="2:16" ht="30" customHeight="1" x14ac:dyDescent="0.25">
      <c r="B9" s="437" t="s">
        <v>42</v>
      </c>
      <c r="C9" s="438"/>
      <c r="D9" s="443">
        <v>99.1</v>
      </c>
      <c r="E9" s="414" t="s">
        <v>103</v>
      </c>
      <c r="F9" s="414"/>
      <c r="G9" s="414"/>
      <c r="H9" s="415">
        <v>100</v>
      </c>
      <c r="I9" s="416"/>
      <c r="K9" s="398" t="s">
        <v>329</v>
      </c>
      <c r="L9" s="399"/>
      <c r="M9" s="399"/>
      <c r="N9" s="399"/>
      <c r="O9" s="417"/>
      <c r="P9" s="447">
        <v>66.2</v>
      </c>
    </row>
    <row r="10" spans="2:16" ht="33" customHeight="1" x14ac:dyDescent="0.25">
      <c r="B10" s="439"/>
      <c r="C10" s="440"/>
      <c r="D10" s="444"/>
      <c r="E10" s="422" t="s">
        <v>126</v>
      </c>
      <c r="F10" s="422"/>
      <c r="G10" s="422"/>
      <c r="H10" s="423">
        <v>98.8</v>
      </c>
      <c r="I10" s="424"/>
      <c r="K10" s="418"/>
      <c r="L10" s="419"/>
      <c r="M10" s="419"/>
      <c r="N10" s="419"/>
      <c r="O10" s="420"/>
      <c r="P10" s="448"/>
    </row>
    <row r="11" spans="2:16" ht="33" customHeight="1" x14ac:dyDescent="0.25">
      <c r="B11" s="439"/>
      <c r="C11" s="440"/>
      <c r="D11" s="444"/>
      <c r="E11" s="422" t="s">
        <v>125</v>
      </c>
      <c r="F11" s="422"/>
      <c r="G11" s="449"/>
      <c r="H11" s="450">
        <v>100</v>
      </c>
      <c r="I11" s="451"/>
      <c r="K11" s="418"/>
      <c r="L11" s="419"/>
      <c r="M11" s="419"/>
      <c r="N11" s="419"/>
      <c r="O11" s="420"/>
      <c r="P11" s="448"/>
    </row>
    <row r="12" spans="2:16" ht="33" customHeight="1" thickBot="1" x14ac:dyDescent="0.3">
      <c r="B12" s="441"/>
      <c r="C12" s="442"/>
      <c r="D12" s="445"/>
      <c r="E12" s="452" t="s">
        <v>124</v>
      </c>
      <c r="F12" s="452"/>
      <c r="G12" s="453"/>
      <c r="H12" s="454">
        <v>100</v>
      </c>
      <c r="I12" s="455"/>
      <c r="K12" s="418"/>
      <c r="L12" s="419"/>
      <c r="M12" s="419"/>
      <c r="N12" s="419"/>
      <c r="O12" s="420"/>
      <c r="P12" s="448"/>
    </row>
    <row r="13" spans="2:16" ht="32.25" customHeight="1" x14ac:dyDescent="0.25">
      <c r="B13" s="418" t="s">
        <v>43</v>
      </c>
      <c r="C13" s="420"/>
      <c r="D13" s="448">
        <v>94.4</v>
      </c>
      <c r="E13" s="418" t="s">
        <v>43</v>
      </c>
      <c r="F13" s="419"/>
      <c r="G13" s="420"/>
      <c r="H13" s="458">
        <v>94.4</v>
      </c>
      <c r="I13" s="459"/>
      <c r="K13" s="398" t="s">
        <v>330</v>
      </c>
      <c r="L13" s="399"/>
      <c r="M13" s="399"/>
      <c r="N13" s="399"/>
      <c r="O13" s="417"/>
      <c r="P13" s="411">
        <v>73.5</v>
      </c>
    </row>
    <row r="14" spans="2:16" ht="36" customHeight="1" x14ac:dyDescent="0.25">
      <c r="B14" s="418"/>
      <c r="C14" s="420"/>
      <c r="D14" s="448"/>
      <c r="E14" s="418"/>
      <c r="F14" s="419"/>
      <c r="G14" s="420"/>
      <c r="H14" s="458"/>
      <c r="I14" s="459"/>
      <c r="K14" s="418"/>
      <c r="L14" s="419"/>
      <c r="M14" s="419"/>
      <c r="N14" s="419"/>
      <c r="O14" s="420"/>
      <c r="P14" s="412"/>
    </row>
    <row r="15" spans="2:16" ht="36" customHeight="1" thickBot="1" x14ac:dyDescent="0.3">
      <c r="B15" s="401"/>
      <c r="C15" s="456"/>
      <c r="D15" s="457"/>
      <c r="E15" s="401"/>
      <c r="F15" s="402"/>
      <c r="G15" s="456"/>
      <c r="H15" s="460"/>
      <c r="I15" s="461"/>
      <c r="K15" s="401"/>
      <c r="L15" s="402"/>
      <c r="M15" s="402"/>
      <c r="N15" s="402"/>
      <c r="O15" s="456"/>
      <c r="P15" s="446"/>
    </row>
    <row r="16" spans="2:16" x14ac:dyDescent="0.25">
      <c r="E16" s="231"/>
      <c r="F16" s="231"/>
      <c r="G16" s="231"/>
      <c r="H16" s="232"/>
    </row>
    <row r="17" spans="5:8" x14ac:dyDescent="0.25">
      <c r="E17" s="231"/>
      <c r="F17" s="231"/>
      <c r="G17" s="231"/>
      <c r="H17" s="232"/>
    </row>
    <row r="18" spans="5:8" x14ac:dyDescent="0.25">
      <c r="E18" s="231"/>
      <c r="F18" s="231"/>
      <c r="G18" s="231"/>
      <c r="H18" s="232"/>
    </row>
    <row r="19" spans="5:8" x14ac:dyDescent="0.25">
      <c r="E19" s="231"/>
      <c r="F19" s="231"/>
      <c r="G19" s="231"/>
      <c r="H19" s="232"/>
    </row>
    <row r="20" spans="5:8" x14ac:dyDescent="0.25">
      <c r="E20" s="231"/>
      <c r="F20" s="231"/>
      <c r="G20" s="231"/>
      <c r="H20" s="232"/>
    </row>
    <row r="21" spans="5:8" x14ac:dyDescent="0.25">
      <c r="E21" s="231"/>
      <c r="F21" s="231"/>
      <c r="G21" s="231"/>
      <c r="H21" s="232"/>
    </row>
    <row r="22" spans="5:8" x14ac:dyDescent="0.25">
      <c r="E22" s="231"/>
      <c r="F22" s="231"/>
      <c r="G22" s="231"/>
    </row>
    <row r="23" spans="5:8" x14ac:dyDescent="0.25">
      <c r="E23" s="231"/>
      <c r="F23" s="231"/>
      <c r="G23" s="231"/>
    </row>
    <row r="24" spans="5:8" x14ac:dyDescent="0.25">
      <c r="E24" s="231"/>
      <c r="F24" s="231"/>
      <c r="G24" s="231"/>
    </row>
    <row r="25" spans="5:8" x14ac:dyDescent="0.25">
      <c r="E25" s="231"/>
      <c r="F25" s="231"/>
      <c r="G25" s="231"/>
    </row>
    <row r="26" spans="5:8" x14ac:dyDescent="0.25">
      <c r="E26" s="231"/>
      <c r="F26" s="231"/>
      <c r="G26" s="231"/>
    </row>
    <row r="27" spans="5:8" x14ac:dyDescent="0.25">
      <c r="E27" s="231"/>
      <c r="F27" s="231"/>
      <c r="G27" s="231"/>
    </row>
    <row r="28" spans="5:8" x14ac:dyDescent="0.25">
      <c r="E28" s="231"/>
      <c r="F28" s="231"/>
      <c r="G28" s="231"/>
    </row>
    <row r="29" spans="5:8" x14ac:dyDescent="0.25">
      <c r="E29" s="231"/>
      <c r="F29" s="231"/>
      <c r="G29" s="231"/>
    </row>
    <row r="30" spans="5:8" x14ac:dyDescent="0.25">
      <c r="E30" s="231"/>
      <c r="F30" s="231"/>
      <c r="G30" s="231"/>
    </row>
    <row r="31" spans="5:8" x14ac:dyDescent="0.25">
      <c r="E31" s="231"/>
      <c r="F31" s="231"/>
      <c r="G31" s="231"/>
    </row>
    <row r="32" spans="5:8" x14ac:dyDescent="0.25">
      <c r="E32" s="231"/>
      <c r="F32" s="231"/>
      <c r="G32" s="231"/>
    </row>
    <row r="33" spans="2:16" x14ac:dyDescent="0.25">
      <c r="E33" s="231"/>
      <c r="F33" s="231"/>
      <c r="G33" s="231"/>
    </row>
    <row r="34" spans="2:16" s="233" customFormat="1" x14ac:dyDescent="0.25">
      <c r="B34"/>
      <c r="C34"/>
      <c r="D34"/>
      <c r="E34" s="231"/>
      <c r="F34" s="231"/>
      <c r="G34" s="231"/>
      <c r="I34"/>
      <c r="J34"/>
      <c r="K34"/>
      <c r="L34"/>
      <c r="M34"/>
      <c r="N34"/>
      <c r="O34"/>
      <c r="P34"/>
    </row>
    <row r="35" spans="2:16" s="233" customFormat="1" x14ac:dyDescent="0.25">
      <c r="B35"/>
      <c r="C35"/>
      <c r="D35"/>
      <c r="E35" s="231"/>
      <c r="F35" s="231"/>
      <c r="G35" s="231"/>
      <c r="I35"/>
      <c r="J35"/>
      <c r="K35"/>
      <c r="L35"/>
      <c r="M35"/>
      <c r="N35"/>
      <c r="O35"/>
      <c r="P35"/>
    </row>
    <row r="36" spans="2:16" s="233" customFormat="1" x14ac:dyDescent="0.25">
      <c r="B36"/>
      <c r="C36"/>
      <c r="D36"/>
      <c r="E36" s="231"/>
      <c r="F36" s="231"/>
      <c r="G36" s="231"/>
      <c r="I36"/>
      <c r="J36"/>
      <c r="K36"/>
      <c r="L36"/>
      <c r="M36"/>
      <c r="N36"/>
      <c r="O36"/>
      <c r="P36"/>
    </row>
    <row r="37" spans="2:16" s="233" customFormat="1" x14ac:dyDescent="0.25">
      <c r="B37"/>
      <c r="C37"/>
      <c r="D37"/>
      <c r="E37" s="231"/>
      <c r="F37" s="231"/>
      <c r="G37" s="231"/>
      <c r="I37"/>
      <c r="J37"/>
      <c r="K37"/>
      <c r="L37"/>
      <c r="M37"/>
      <c r="N37"/>
      <c r="O37"/>
      <c r="P37"/>
    </row>
  </sheetData>
  <mergeCells count="39">
    <mergeCell ref="H13:I15"/>
    <mergeCell ref="K13:O15"/>
    <mergeCell ref="B9:C12"/>
    <mergeCell ref="D9:D12"/>
    <mergeCell ref="E9:G9"/>
    <mergeCell ref="H9:I9"/>
    <mergeCell ref="P13:P15"/>
    <mergeCell ref="P9:P12"/>
    <mergeCell ref="E10:G10"/>
    <mergeCell ref="H10:I10"/>
    <mergeCell ref="E11:G11"/>
    <mergeCell ref="H11:I11"/>
    <mergeCell ref="E12:G12"/>
    <mergeCell ref="H12:I12"/>
    <mergeCell ref="K9:O12"/>
    <mergeCell ref="B13:C15"/>
    <mergeCell ref="D13:D15"/>
    <mergeCell ref="E13:G15"/>
    <mergeCell ref="P4:P5"/>
    <mergeCell ref="B6:C8"/>
    <mergeCell ref="D6:D8"/>
    <mergeCell ref="E6:G6"/>
    <mergeCell ref="H6:I6"/>
    <mergeCell ref="K6:O8"/>
    <mergeCell ref="P6:P8"/>
    <mergeCell ref="E7:G7"/>
    <mergeCell ref="H7:I7"/>
    <mergeCell ref="E8:G8"/>
    <mergeCell ref="B4:C5"/>
    <mergeCell ref="D4:D5"/>
    <mergeCell ref="E4:G5"/>
    <mergeCell ref="H4:I5"/>
    <mergeCell ref="K4:O5"/>
    <mergeCell ref="H8:I8"/>
    <mergeCell ref="H1:I1"/>
    <mergeCell ref="B2:G3"/>
    <mergeCell ref="H2:I3"/>
    <mergeCell ref="K2:O3"/>
    <mergeCell ref="P2:P3"/>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8</vt:i4>
      </vt:variant>
    </vt:vector>
  </HeadingPairs>
  <TitlesOfParts>
    <vt:vector size="8" baseType="lpstr">
      <vt:lpstr>Inicio</vt:lpstr>
      <vt:lpstr>Instrucciones</vt:lpstr>
      <vt:lpstr>Autodiagnóstico</vt:lpstr>
      <vt:lpstr>Gráficas</vt:lpstr>
      <vt:lpstr>Plan de Acción</vt:lpstr>
      <vt:lpstr>Resultados FURAG por año</vt:lpstr>
      <vt:lpstr>Recomendaciones FURAG 2019</vt:lpstr>
      <vt:lpstr>Comaprativo</vt:lpstr>
    </vt:vector>
  </TitlesOfParts>
  <Manager/>
  <Company>Hewlett-Packard Company</Company>
  <LinksUpToDate>false</LinksUpToDate>
  <SharedDoc>false</SharedDoc>
  <HyperlinkBase/>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Lorena López</dc:creator>
  <cp:keywords/>
  <dc:description/>
  <cp:lastModifiedBy>CONTROL_INTERNO</cp:lastModifiedBy>
  <cp:revision/>
  <dcterms:created xsi:type="dcterms:W3CDTF">2016-12-25T14:51:07Z</dcterms:created>
  <dcterms:modified xsi:type="dcterms:W3CDTF">2020-09-29T22:37:31Z</dcterms:modified>
  <cp:category/>
  <cp:contentStatus/>
</cp:coreProperties>
</file>