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oporte\COMPARTIR\MIPG\Autodiagnóstico\"/>
    </mc:Choice>
  </mc:AlternateContent>
  <xr:revisionPtr revIDLastSave="0" documentId="13_ncr:1_{6A65D8BA-7E8F-4687-ADD1-C610F78C070E}" xr6:coauthVersionLast="47" xr6:coauthVersionMax="47" xr10:uidLastSave="{00000000-0000-0000-0000-000000000000}"/>
  <bookViews>
    <workbookView xWindow="-480000" yWindow="-480000" windowWidth="2400" windowHeight="585" tabRatio="787" activeTab="6" xr2:uid="{00000000-000D-0000-FFFF-FFFF00000000}"/>
  </bookViews>
  <sheets>
    <sheet name="Inicio" sheetId="8" r:id="rId1"/>
    <sheet name="Instrucciones" sheetId="9" r:id="rId2"/>
    <sheet name="Autodiagnóstico 2021" sheetId="10" r:id="rId3"/>
    <sheet name="Gráficas" sheetId="11" r:id="rId4"/>
    <sheet name="Recomendaciones 2020" sheetId="13" r:id="rId5"/>
    <sheet name="Comparativo" sheetId="12" r:id="rId6"/>
    <sheet name="plan de accion 2022" sheetId="1" r:id="rId7"/>
    <sheet name="Hoja1" sheetId="4" state="hidden" r:id="rId8"/>
    <sheet name="Hoja3" sheetId="3" state="hidden" r:id="rId9"/>
    <sheet name="Hoja2" sheetId="2" state="hidden" r:id="rId10"/>
  </sheets>
  <externalReferences>
    <externalReference r:id="rId11"/>
  </externalReferences>
  <definedNames>
    <definedName name="_xlnm._FilterDatabase" localSheetId="2" hidden="1">'Autodiagnóstico 2021'!$A$17:$P$18</definedName>
    <definedName name="_xlnm._FilterDatabase" localSheetId="4" hidden="1">'Recomendaciones 2020'!$A$10:$F$503</definedName>
    <definedName name="Acciones_Categoría_3">'[1]Ponderaciones y parámetros'!$K$6:$N$6</definedName>
    <definedName name="_xlnm.Print_Area" localSheetId="2">'Autodiagnóstico 2021'!$B$1:$I$143</definedName>
    <definedName name="_xlnm.Print_Area" localSheetId="6">'plan de accion 2022'!$A$1:$Q$43</definedName>
    <definedName name="Nombre" localSheetId="1">#REF!</definedName>
    <definedName name="Nombre">#REF!</definedName>
    <definedName name="Simulador">[1]Listas!$B$2:$B$4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7" i="1" l="1"/>
  <c r="H6" i="1"/>
  <c r="J15" i="10"/>
  <c r="G15" i="10"/>
  <c r="K12" i="11"/>
  <c r="K159" i="11"/>
  <c r="K158" i="11"/>
  <c r="K157" i="11"/>
  <c r="K156" i="11"/>
  <c r="K155" i="11"/>
  <c r="K151" i="11"/>
  <c r="J135" i="11"/>
  <c r="J134" i="11"/>
  <c r="J133" i="11"/>
  <c r="J132" i="11"/>
  <c r="J131" i="11"/>
  <c r="K127" i="11"/>
  <c r="J110" i="11"/>
  <c r="J109" i="11"/>
  <c r="J108" i="11"/>
  <c r="J107" i="11"/>
  <c r="J106" i="11"/>
  <c r="K102" i="11"/>
  <c r="J85" i="11"/>
  <c r="J84" i="11"/>
  <c r="J83" i="11"/>
  <c r="J82" i="11"/>
  <c r="J81" i="11"/>
  <c r="J77" i="11"/>
  <c r="J61" i="11"/>
  <c r="J60" i="11"/>
  <c r="J59" i="11"/>
  <c r="J58" i="11"/>
  <c r="J57" i="11"/>
  <c r="J52" i="11"/>
  <c r="J38" i="11"/>
  <c r="J37" i="11"/>
  <c r="J36" i="11"/>
  <c r="J35" i="11"/>
  <c r="J34" i="11"/>
  <c r="I12" i="11"/>
  <c r="F134" i="10"/>
  <c r="M159" i="11"/>
  <c r="F130" i="10"/>
  <c r="M158" i="11"/>
  <c r="F127" i="10"/>
  <c r="M157" i="11"/>
  <c r="F124" i="10"/>
  <c r="M156" i="11"/>
  <c r="F115" i="10"/>
  <c r="M155" i="11"/>
  <c r="D115" i="10"/>
  <c r="L38" i="11"/>
  <c r="F111" i="10"/>
  <c r="L135" i="11"/>
  <c r="F106" i="10"/>
  <c r="L134" i="11"/>
  <c r="F100" i="10"/>
  <c r="L133" i="11"/>
  <c r="F98" i="10"/>
  <c r="L132" i="11"/>
  <c r="F95" i="10"/>
  <c r="L131" i="11"/>
  <c r="D95" i="10"/>
  <c r="L37" i="11"/>
  <c r="F90" i="10"/>
  <c r="L110" i="11"/>
  <c r="F82" i="10"/>
  <c r="L109" i="11"/>
  <c r="F77" i="10"/>
  <c r="L108" i="11"/>
  <c r="F75" i="10"/>
  <c r="L107" i="11"/>
  <c r="F72" i="10"/>
  <c r="L106" i="11"/>
  <c r="D72" i="10"/>
  <c r="L36" i="11"/>
  <c r="F67" i="10"/>
  <c r="L85" i="11"/>
  <c r="F58" i="10"/>
  <c r="L84" i="11"/>
  <c r="F54" i="10"/>
  <c r="L83" i="11"/>
  <c r="F49" i="10"/>
  <c r="L82" i="11"/>
  <c r="F44" i="10"/>
  <c r="L81" i="11"/>
  <c r="D44" i="10"/>
  <c r="L35" i="11"/>
  <c r="F39" i="10"/>
  <c r="L61" i="11"/>
  <c r="F33" i="10"/>
  <c r="L60" i="11"/>
  <c r="F28" i="10"/>
  <c r="L59" i="11"/>
  <c r="F24" i="10"/>
  <c r="L58" i="11"/>
  <c r="F19" i="10"/>
  <c r="L57" i="11"/>
  <c r="D19" i="10"/>
  <c r="L34" i="11"/>
  <c r="A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Emil Vargas</author>
  </authors>
  <commentList>
    <comment ref="D12" authorId="0" shapeId="0" xr:uid="{00000000-0006-0000-0500-000001000000}">
      <text>
        <r>
          <rPr>
            <b/>
            <sz val="9"/>
            <color indexed="81"/>
            <rFont val="Tahoma"/>
            <family val="2"/>
          </rPr>
          <t xml:space="preserve">SE ESCRIBE LA FUENTE  MÁS EL AÑO
FUENTES:
AUTODIAGNOSTICO
RESULTADO FURAG
RECOMENDACIONES FP
EJEMPLO: RESULTADO FURAG 2020
</t>
        </r>
      </text>
    </comment>
  </commentList>
</comments>
</file>

<file path=xl/sharedStrings.xml><?xml version="1.0" encoding="utf-8"?>
<sst xmlns="http://schemas.openxmlformats.org/spreadsheetml/2006/main" count="1629" uniqueCount="774">
  <si>
    <t>SIN AVANCE</t>
  </si>
  <si>
    <t xml:space="preserve">DIMENSIÓN </t>
  </si>
  <si>
    <t xml:space="preserve">POLÍTICA </t>
  </si>
  <si>
    <t>RECOMENDACIÓN</t>
  </si>
  <si>
    <t>MEJORAS A IMPLEMENTAR</t>
  </si>
  <si>
    <t xml:space="preserve">PRODUCTO </t>
  </si>
  <si>
    <t>INDICADOR</t>
  </si>
  <si>
    <t xml:space="preserve">INICIO </t>
  </si>
  <si>
    <t xml:space="preserve">FINAL </t>
  </si>
  <si>
    <t>DÍAS FALTANTES PARA FINALIZAR</t>
  </si>
  <si>
    <t>RESPONSABLE</t>
  </si>
  <si>
    <t xml:space="preserve">% DE AVANCE </t>
  </si>
  <si>
    <t>CUMPLIDO</t>
  </si>
  <si>
    <t>EN GESTIÓN</t>
  </si>
  <si>
    <t>DIMENSIONES</t>
  </si>
  <si>
    <t>POLITICAS</t>
  </si>
  <si>
    <t>Talento humano</t>
  </si>
  <si>
    <t>Planeación Institucional</t>
  </si>
  <si>
    <t>Direccionamiento Estratégico y Planeación</t>
  </si>
  <si>
    <t xml:space="preserve">Gestion Presupuestal y Eficiencia del gasto publico </t>
  </si>
  <si>
    <t>Gestión con Valores para Resultados</t>
  </si>
  <si>
    <t xml:space="preserve">Talento Humano </t>
  </si>
  <si>
    <t>Evaluación de Resultados</t>
  </si>
  <si>
    <t xml:space="preserve">Integridad </t>
  </si>
  <si>
    <t>Información y Comunicación</t>
  </si>
  <si>
    <t>Transparencia, acceso a la información pública y lucha contra la corrupción</t>
  </si>
  <si>
    <t>Gestión de Conocimiento y la Innovación</t>
  </si>
  <si>
    <t>Fortalecimiento Institucional y Simplificación de Procesos</t>
  </si>
  <si>
    <t>Control Interno</t>
  </si>
  <si>
    <t>Servicio al Ciudadano</t>
  </si>
  <si>
    <t>Participación Ciudadana en la Gestión Pública</t>
  </si>
  <si>
    <t>Racionalización de Trámites</t>
  </si>
  <si>
    <t>Gestión Documental</t>
  </si>
  <si>
    <t>Gobierno Digital</t>
  </si>
  <si>
    <t>Seguridad Digital</t>
  </si>
  <si>
    <t>Defensa Jurídica</t>
  </si>
  <si>
    <t>Seguimiento y evaluación del desempeño institucional</t>
  </si>
  <si>
    <t xml:space="preserve">Gestion de la informacio estadistica </t>
  </si>
  <si>
    <t>Mejora Normativa</t>
  </si>
  <si>
    <t>LINEA BASE FURAG 2020</t>
  </si>
  <si>
    <t>OTRAS POLITICAS IMPACTADAS</t>
  </si>
  <si>
    <t>GOBERNACIÓN DEL HUILA</t>
  </si>
  <si>
    <t>PRODUCTO (EVIDENCIA)</t>
  </si>
  <si>
    <t>CONTROL DE CAMBIOS</t>
  </si>
  <si>
    <t>Versión</t>
  </si>
  <si>
    <t>Vigencia</t>
  </si>
  <si>
    <t>Responsable de los cambios</t>
  </si>
  <si>
    <t>Elaboró</t>
  </si>
  <si>
    <t>Revisó</t>
  </si>
  <si>
    <t>Aprobó</t>
  </si>
  <si>
    <t>Firma</t>
  </si>
  <si>
    <t>Nombre</t>
  </si>
  <si>
    <t>Cargo</t>
  </si>
  <si>
    <t>Coordinadora del SGI</t>
  </si>
  <si>
    <t>ACCIONES DE MEJORA A IMPLEMENTAR</t>
  </si>
  <si>
    <t>ESTADO DE LA ACCIÓN</t>
  </si>
  <si>
    <t>FUENTE</t>
  </si>
  <si>
    <t>PROCESO</t>
  </si>
  <si>
    <t xml:space="preserve">FECHA INICIO </t>
  </si>
  <si>
    <t xml:space="preserve">FECHA FINAL </t>
  </si>
  <si>
    <t>FECHA DE SEGUIMIENTO</t>
  </si>
  <si>
    <t xml:space="preserve">AUTODIAGNÓSTICO DE GESTIÓN </t>
  </si>
  <si>
    <t>POLÍTICA CONTROL INTERNO</t>
  </si>
  <si>
    <t>INSTRUCCIONES DE DILIGENCIAMIENTO</t>
  </si>
  <si>
    <t>AUTODIAGNÓSTICO</t>
  </si>
  <si>
    <t>PLAN DE ACCIÓN</t>
  </si>
  <si>
    <t/>
  </si>
  <si>
    <t>AUTODIAGNÓSTICO DE GESTIÓN POLÍTICA DE CONTROL INTERNO</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</si>
  <si>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</si>
  <si>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</si>
  <si>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</si>
  <si>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</si>
  <si>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</si>
  <si>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</si>
  <si>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</si>
  <si>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</si>
  <si>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</si>
  <si>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</si>
  <si>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r>
      <rPr>
        <b/>
        <sz val="11"/>
        <color indexed="8"/>
        <rFont val="Arial"/>
        <family val="2"/>
      </rPr>
      <t>Puntaje:</t>
    </r>
    <r>
      <rPr>
        <sz val="11"/>
        <color indexed="8"/>
        <rFont val="Arial"/>
        <family val="2"/>
      </rPr>
      <t xml:space="preserve"> es la casilla donde la entidad se autocalificará de acuerdo con las actividades descritas, en una escala de 0 a 100</t>
    </r>
  </si>
  <si>
    <r>
      <t xml:space="preserve">Observaciones: </t>
    </r>
    <r>
      <rPr>
        <sz val="11"/>
        <color indexed="8"/>
        <rFont val="Arial"/>
        <family val="2"/>
      </rPr>
      <t>en este espacio, podrá hacer las anotaciones o comentarios que considere pertinentes</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</si>
  <si>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</si>
  <si>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</si>
  <si>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</si>
  <si>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</si>
  <si>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</si>
  <si>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</si>
  <si>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</si>
  <si>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</si>
  <si>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</si>
  <si>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</si>
  <si>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</si>
  <si>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</si>
  <si>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</si>
  <si>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</si>
  <si>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</si>
  <si>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</si>
  <si>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</si>
  <si>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</si>
  <si>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</si>
  <si>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</si>
  <si>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</si>
  <si>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</si>
  <si>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</si>
  <si>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</si>
  <si>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</si>
  <si>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</si>
  <si>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</si>
  <si>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</si>
  <si>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</si>
  <si>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</si>
  <si>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 xml:space="preserve"> GOBERNACION DEL HUILA</t>
  </si>
  <si>
    <t>SISTEMA DE GESTION: MODELO INTEGRADO DE PLANEACION Y GESTION-MIPG</t>
  </si>
  <si>
    <t>Código : DGO-C007-PAI-MIPG-01</t>
  </si>
  <si>
    <t>Código: DGO-C007-ADMIPG-01</t>
  </si>
  <si>
    <t>Fecha Aprobación:  08 de agosto de 2019</t>
  </si>
  <si>
    <t>Fecha Aprobación:  09 de julio de 2020</t>
  </si>
  <si>
    <t>Versión: 3</t>
  </si>
  <si>
    <t>Versión: 1</t>
  </si>
  <si>
    <t>Pagina 1 de 1</t>
  </si>
  <si>
    <t>AUTODIAGNÓSTICO GESTIÓN POLÍTICA DE CONTROL INTERNO</t>
  </si>
  <si>
    <t>ENTIDAD</t>
  </si>
  <si>
    <t>CALIFICACIÓN TOTAL</t>
  </si>
  <si>
    <t>COMPONENTES</t>
  </si>
  <si>
    <t>CALIFICACIÓN</t>
  </si>
  <si>
    <t>CATEGORÍAS</t>
  </si>
  <si>
    <t>ACTIVIDADES DE GESTIÓN</t>
  </si>
  <si>
    <t>PUNTAJE 
(0 - 100)</t>
  </si>
  <si>
    <t>OBSERVACIONES</t>
  </si>
  <si>
    <t>Ambiente de Control</t>
  </si>
  <si>
    <t>Diseño adecuado y efectivo del componente Ambiente de Control</t>
  </si>
  <si>
    <t>Demostrar el compromiso con la integridad (valores) y principios del servicio público, por parte detodos los servidores de la entidad, independientemente de las funciones que desepeñan</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</si>
  <si>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</si>
  <si>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</si>
  <si>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</si>
  <si>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</si>
  <si>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GRÁFICAS</t>
  </si>
  <si>
    <t>Falta mayor compromiso de parte de las personas asignadas frente a los riesgos y el control de los mismos.</t>
  </si>
  <si>
    <t>Responsabilidades de la Alta dirección y Comité Institucional de Coordinación de Control Interno (línea estratégica)</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</si>
  <si>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</si>
  <si>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</si>
  <si>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</si>
  <si>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las politicas y estrategias se encuentran definidas en el Plan de Desarrollo con el propósito de alcanzar los objetivos y metas del PD</t>
  </si>
  <si>
    <t>Desarrollar los mecanismos incorporados en la Gestión Estratégica del Talento Humano</t>
  </si>
  <si>
    <t>Responsabilidades gerentes públicos y líderes de proceso (primera Línea de defensa)</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</si>
  <si>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</si>
  <si>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</si>
  <si>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</si>
  <si>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</si>
  <si>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</si>
  <si>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 xml:space="preserve">No existe coherencia en algunas funciones que desarrollan los funcionarios frente a lo establecido en el Manual de Funciones. </t>
  </si>
  <si>
    <t>Responsabilidades de los servidores encargados del monitoreo y evaluación de controles y gestión del riesgo (segunda línea de defensa)</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</si>
  <si>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</si>
  <si>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</si>
  <si>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 xml:space="preserve">No se ha divulgado  con mayor frecuencia el Codigo de ética e Integridad de la Entidad </t>
  </si>
  <si>
    <t>Apoyar a la alta dirección, los gerentes públicos y los líderes de proceso para un adecuado y efectivo ejercicio de la gestión de los riesgos que afectan el cumplimiento de los objetivos y metas organizacionales</t>
  </si>
  <si>
    <t>fatla mayor divulgacion de los riesgos de gestion  identificados en todos  los niveles de la organización para lograr un efectivo cumplimiento de los objetivos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</si>
  <si>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</si>
  <si>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</si>
  <si>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</si>
  <si>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A pesar que los Secrertarios y Lideres de procesos se informan de los resultados de evaluacion desemmpeño; no se realizan de mejora  acciones y planes de mejoramiento  individuales</t>
  </si>
  <si>
    <t>Responsabilidades del área de control interno (tercera línea de defensa)</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</si>
  <si>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</si>
  <si>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</si>
  <si>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</si>
  <si>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</si>
  <si>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</si>
  <si>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</si>
  <si>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</si>
  <si>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Identificar acontecimientos potenciales que, de ocurrir, afectarían a la entidad</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</si>
  <si>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</si>
  <si>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</si>
  <si>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</si>
  <si>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</si>
  <si>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</si>
  <si>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</si>
  <si>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</si>
  <si>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</si>
  <si>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</si>
  <si>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</si>
  <si>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</si>
  <si>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</si>
  <si>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</si>
  <si>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</si>
  <si>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 pesar que en los seguimientos realizados se informa sobre la debilidad en la construcción de los riesgos  y la incidencia que tienen para el logro de los objetivos institucionales no se toman acciones en la voloración de los riesgos</t>
  </si>
  <si>
    <t>Asegurar que las evaluaciones de riesgo y control incluyan riesgos de fraude</t>
  </si>
  <si>
    <t xml:space="preserve">No tienen identificado posibles  riesgos de fraude </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</si>
  <si>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</si>
  <si>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</si>
  <si>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</si>
  <si>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</si>
  <si>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 xml:space="preserve">A pesar que se tienen identifcados los lideres de la gestión del riesgo para coordina las actividades, no estan estas acciones definidas en los Manuales de funciones </t>
  </si>
  <si>
    <t>Elaborar informes consolidados para las diversas partes interesadas</t>
  </si>
  <si>
    <t>Seguir los resultados de las acciones emprendidas para mitigar los riesgos, cuando haya lugar</t>
  </si>
  <si>
    <t>Los responsables de las acciones para mitigar los riesgos no realizan los seguimiento y control de los mismos</t>
  </si>
  <si>
    <t>Los supervisores e interventores de contratos deben realizar seguimiento a los riesgos de estos e informar las alertas respectivas</t>
  </si>
  <si>
    <t>En los estudios previos se identifican los posibles de riesgos, perno no hacen los seguimentos a los mismos.</t>
  </si>
  <si>
    <t>Responsabilidades del área de control interno</t>
  </si>
  <si>
    <t>Asesorar en metodologías para la identificación y administración de los riesgos, en coordinación con la segunda línea de defensa</t>
  </si>
  <si>
    <t>falta mas coordinación r con las dependencias: Dpto Adtivo de Planeación y Sec General para asesorar en la metodologia para la identifcacion de los riesgos</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</si>
  <si>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</si>
  <si>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</si>
  <si>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</si>
  <si>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</si>
  <si>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</si>
  <si>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Diseño adecuado y efectivo del componente Actividades de Control</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</si>
  <si>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</si>
  <si>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</si>
  <si>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</si>
  <si>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</si>
  <si>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</si>
  <si>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</si>
  <si>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</si>
  <si>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</si>
  <si>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</si>
  <si>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</si>
  <si>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</si>
  <si>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</si>
  <si>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NA</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</si>
  <si>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</si>
  <si>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</si>
  <si>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</si>
  <si>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</si>
  <si>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</si>
  <si>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</si>
  <si>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</si>
  <si>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</si>
  <si>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</si>
  <si>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</si>
  <si>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</si>
  <si>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Diseño adecuado y efectivo del componente 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</si>
  <si>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</si>
  <si>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</si>
  <si>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</si>
  <si>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</si>
  <si>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</si>
  <si>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</si>
  <si>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</si>
  <si>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</si>
  <si>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La entidad no cuenta con un canal de denuncia, permita seguridad</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</si>
  <si>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</si>
  <si>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</si>
  <si>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</si>
  <si>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aunque existe una herramienta de comunicaciones oficiales, falta efectividad en la respuestas pqrs hacia los ciudadanos</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</si>
  <si>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</si>
  <si>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</si>
  <si>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</si>
  <si>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A pesar que hace seguimiento a las comunicaciones registradas en la bandeja de comunicaciones, la Entidad no cuenta con una linea telefónica para denuncias</t>
  </si>
  <si>
    <t>Proporcionar a la gerencia información sobre los resultados de sus actividades</t>
  </si>
  <si>
    <t>Comunicar a la alta dirección asuntos que afectan el funcionamiento del control interno</t>
  </si>
  <si>
    <t>Evaluar periódicamente las prácticas de confiabilidad e integridad de la información de la entidad y recomienda, según sea apropiado, mejoras o implementación de nuevos controles y salvaguardas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</si>
  <si>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</si>
  <si>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</si>
  <si>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</si>
  <si>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</si>
  <si>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</si>
  <si>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</si>
  <si>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</si>
  <si>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</si>
  <si>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</si>
  <si>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</si>
  <si>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</si>
  <si>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</si>
  <si>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</si>
  <si>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</si>
  <si>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</si>
  <si>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</si>
  <si>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Aprobar el Plan Anual de Auditoría propuesto por el jefe de control interno o quien haga sus veces, tarea asignada específicamente al Comité Institucional de Coordinación de Control Interno</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</si>
  <si>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</si>
  <si>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</si>
  <si>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</si>
  <si>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</si>
  <si>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</si>
  <si>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</si>
  <si>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</si>
  <si>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</si>
  <si>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</si>
  <si>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</si>
  <si>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</si>
  <si>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RESULTADOS POLÍTICA CONTROL INTERNO</t>
  </si>
  <si>
    <t>1. Calificación total:</t>
  </si>
  <si>
    <t>Niveles</t>
  </si>
  <si>
    <t>Calificación</t>
  </si>
  <si>
    <t xml:space="preserve">2. Calificación por componentes: </t>
  </si>
  <si>
    <t>Variable</t>
  </si>
  <si>
    <t>Rangos</t>
  </si>
  <si>
    <t>Puntaje actual</t>
  </si>
  <si>
    <t>3. Calificación por categorías:</t>
  </si>
  <si>
    <t>Categorías del componente 1:</t>
  </si>
  <si>
    <t>Categorías</t>
  </si>
  <si>
    <t>Categorías del componente 2</t>
  </si>
  <si>
    <t>Acciones</t>
  </si>
  <si>
    <t>Categorías del componente 3:</t>
  </si>
  <si>
    <t>Categorías del componente 4:</t>
  </si>
  <si>
    <t>Categorías del componente 5:</t>
  </si>
  <si>
    <t>AUTODIAGNÓSTICO DE LA GESTION PUBLICO FRENTE A LA GESTIÓN POLÍTICA DE CONTROL INTERNO DE LA GOBERNACION DEL HUILA</t>
  </si>
  <si>
    <t xml:space="preserve">COMPONENTES </t>
  </si>
  <si>
    <t xml:space="preserve">CALIFICACION </t>
  </si>
  <si>
    <t>CATEGORIAS</t>
  </si>
  <si>
    <t>CALIFICACION</t>
  </si>
  <si>
    <t xml:space="preserve">COMPONENTES DE LA FUNCION PUBLICA RESPECTO A GESTION PUBLICO FRENTE A LA GESTIÓN POLÍTICA DE CONTROL INTERNO DE LA GOBERNACION DEL HUILA  </t>
  </si>
  <si>
    <t xml:space="preserve">Ambiente propicio para el ejercicio del control
</t>
  </si>
  <si>
    <t>Evaluación estratégica del riesgo</t>
  </si>
  <si>
    <t>Actividades de control efectivas</t>
  </si>
  <si>
    <t>Información y comunicación relevante y oportuna para el control</t>
  </si>
  <si>
    <t xml:space="preserve"> Actividades de monitoreo sistemáticas y orientadas a la mejora</t>
  </si>
  <si>
    <t>RESULTADO FURAG</t>
  </si>
  <si>
    <t>POLÍTICA</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</si>
  <si>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</si>
  <si>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</si>
  <si>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</si>
  <si>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</si>
  <si>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</si>
  <si>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</si>
  <si>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</si>
  <si>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</si>
  <si>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</si>
  <si>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Recomendaciones de Mejora por Política</t>
  </si>
  <si>
    <t>Fecha de generación: 2021-07-17 04:24:20</t>
  </si>
  <si>
    <t>Entidad:</t>
  </si>
  <si>
    <t>GOBERNACIÓN DE HUILA</t>
  </si>
  <si>
    <t>Departamento:</t>
  </si>
  <si>
    <t>Huila</t>
  </si>
  <si>
    <t>Municipio:</t>
  </si>
  <si>
    <t>Neiva</t>
  </si>
  <si>
    <t>#</t>
  </si>
  <si>
    <t>Política</t>
  </si>
  <si>
    <t>Recomendaciones</t>
  </si>
  <si>
    <t>Gestión Estratégica del Talento Humano</t>
  </si>
  <si>
    <t>Establecer en la planta de personal de la entidad (o documento que contempla los empleos de la entidad) los empleos suficientes para cumplir con los planes y proyectos.</t>
  </si>
  <si>
    <t>Definir en la planta de personal de la entidad (o documento que contempla los empleos de la entidad) los perfiles de los empleos teniendo en cuenta la misión, los planes, programas y proyectos.</t>
  </si>
  <si>
    <t>Tener en cuenta en la planta de personal de la entidad (o documento que contempla los empleos de la entidad) los niveles jerárquicos ajustados a la estructura organizacional para una fácil asignación de responsabilidades.</t>
  </si>
  <si>
    <t>Recopilar información sobre el conocimiento que requieren sus dependencias para identificar las necesidades de nuevo conocimiento e innovación.</t>
  </si>
  <si>
    <t>Analizar la información del direccionamiento y la planeación estratégica de la entidad para la planeación del talento humano.</t>
  </si>
  <si>
    <t>Verificar en la planta de personal que existan servidores de carrera que puedan ocupar los empleos en encargo o comisión de modo que se pueda llevar a cabo la selección de un gerente público o de un empleo de libre nombramiento y remoción. Desde el sistema de control interno efectuar su verificación.</t>
  </si>
  <si>
    <t>Aplicar las pruebas necesarias para garantizar la idoneidad de los candidatos empleo de modo que se pueda llevar a cabo la selección de un gerente público o de un empleo de libre nombramiento y remoción. Desde el sistema de control interno efectuar su verificación.</t>
  </si>
  <si>
    <t>Implementar acciones de mejora con base en los resultados de medición del clima laboral y documentar el proceso. Desde el sistema de control interno efectuar su verificación.</t>
  </si>
  <si>
    <t>Analizar las causas del retiro de los servidores de la entidad, con el fin de implementar acciones de mejora en la gestión del talento humano.</t>
  </si>
  <si>
    <t>Propiciar y promover un plan de retiro, con el fin de facilitar las condiciones para la adecuación a la nueva etapa de vida con respecto a los servidores que se retiran.</t>
  </si>
  <si>
    <t>Implementar en la entidad mecanismos suficientes y adecuados para transferir el conocimiento de los servidores que se retiran a quienes continúan vinculados.</t>
  </si>
  <si>
    <t>Implementar en la entidad un proceso de capacitación que permita al servidor conocer los objetivos institucionales ligados a la actividad que ejecuta.</t>
  </si>
  <si>
    <t>Implementar la estrategia salas amigas de la familia lactante, en cumplimiento a lo establecido en la Ley 1823 de 2017.</t>
  </si>
  <si>
    <t>Promover en la entidad el uso de la bicicleta por parte de los servidores públicos, en cumplimiento de lo establecido en la Ley 1811 de 2016.</t>
  </si>
  <si>
    <t>Elaborar un protocolo de atención a los servidores públicos frente a los casos de acoso laboral y sexual.</t>
  </si>
  <si>
    <t>Implementar diferentes mecanismos para llevar a cabo los procesos de selección meritocrática de los gerentes públicos y de los cargos de libre nombramiento y remoción. Como mínimo, la entidad debe emplear el área de talento humano propia o podrá solicitar apoyo del grupo de meritocracia de Función Pública.</t>
  </si>
  <si>
    <t>Vincular los servidores públicos a través de procesos de selección meritocrática (para los cargos diferentes a carrera administrativa).</t>
  </si>
  <si>
    <t>Implementar en el programa de inducción o reinducción al servicio público o en el plan institucional de capacitación, acciones dirigidas a capacitar a los servidores públicos de la entidad sobre el derecho a la participación ciudadanaa y los mecanismos existentes para facilitarla.</t>
  </si>
  <si>
    <t>Vincular personal que cuente con las competencias establecidas en el Decreto 815 de 2018, relacionadas con la orientación al usuario y al ciudadano, y en la Resolución 667 de 2018 - catálogo de competencias.</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</si>
  <si>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</si>
  <si>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Integridad</t>
  </si>
  <si>
    <t>Revisar la exposición de la entidad a los riesgos de corrupción y fraude y en caso de contar con una línea de denuncias se deberá monitorear el progreso de su tratamiento, por parte del comité institucional de coordinación de control interno.</t>
  </si>
  <si>
    <t>Apoyar el monitoreo de canales de comunicación, incluyendo líneas telefónicas de denuncias, por parte de los cargos que lideran de manera transversal temas estratégicos de gestión (tales como jefes de planeación, financieros, contratación, TI, servicio al ciudadano, líderes de otros sistemas de gestión, comités de riesgos).</t>
  </si>
  <si>
    <t>Implementar el eje de creación de valor público en el Plan Institucional de Capacitación.</t>
  </si>
  <si>
    <t>Formular la estrategia anual para la gestión preventiva de conflictos de interés dentro del marco de la planeación institucional.</t>
  </si>
  <si>
    <t>Designar un líder, área o grupo responsable de la formulación, implementación y seguimiento de gestión de la política de integridad que incluya la gestión preventiva de conflictos de interés a través del Comité de Gestión y Desempeño Institucional.</t>
  </si>
  <si>
    <t>Incluir en la estrategia de gestión anual para la prevención de conflictos de interés actividades para sensibilización y conocimiento de causales y procedimientos para declaración de impedimentos, recusaciones y el manejo preventivo de conflictos de interés.</t>
  </si>
  <si>
    <t>Establecer canales para que los servidores y contratistas de la entidad presenten su declaración de conflictos de interés.</t>
  </si>
  <si>
    <t>Establecer al interior de su entidad un proceso para la gestión de los conflictos de interés, donde el servidor público pueda tener claridad de cómo se reporta un posible caso y cuál es el conducto regular a seguir. .</t>
  </si>
  <si>
    <t>Formular y desarrollar un mecanismo para el registro, seguimiento y monitoreo a las declaraciones de conflictos de interés por parte de los servidores públicos que laboran dentro de la entidad..</t>
  </si>
  <si>
    <t>Realizar el análisis sobre las declaraciones de bienes y rentas, y registro de conflictos de interés con el fin de indentificar zonas de riesgo e implemenetar acciones preventivas.</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</si>
  <si>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</si>
  <si>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Implementar canales de consulta y orientación para el manejo de conflictos de interés acticulado con acciones preventivas de control de los mismos. Desde el sistema de control interno efectuar su verificación.</t>
  </si>
  <si>
    <t>Analizar los potenciales conflictos de interés de los servidores de la entidad con base en la declaración de bienes y rentas con el fin de incorporar acciones de prevención oportunamente.</t>
  </si>
  <si>
    <t>Recopilar y clasificar la información contenida en las declaraciones de bienes y rentas de los servidores públicos preservando la privacidad y anonimización de la información personal.</t>
  </si>
  <si>
    <t>Implementar acciones de difusión y seguimiento para garantizar la presentación oportuna de la declaracion de bienes y rentas de los servidores públicos en los plazos y condiciones de los artículos 13 al 16 de la Ley 190 de 1995 . Desde el sistema de control interno efectuar su verificación.</t>
  </si>
  <si>
    <t>Incluir la proyección del presupuesto en el Plan Estratégico de Tecnologías de la Información (PETI).</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</si>
  <si>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</si>
  <si>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Implementar acciones y estrategias dirigidas a capacitar a los grupos de valor y control social en forma directa por parte de la entidad o en alianza con otros organismos públicos (ESAP, DAFP, Ministerio del Interior, entre otros).</t>
  </si>
  <si>
    <t>Implementar estrategias a través de diversos medios digitales para que los ciudadanos o grupos de interés participen en el proceso de producción normativa.</t>
  </si>
  <si>
    <t>Establecer etapas de planeación para promover la participación ciudadana utilizando medios digitales.</t>
  </si>
  <si>
    <t>Determinar qué políticas, programas y proyectos pueden ser concertados vía digital y promover la activa participación ciudadana.</t>
  </si>
  <si>
    <t>Mejorar las actividades de formulación de la planeación mediante la participación de los grupos de valor en la gestión de la entidad.</t>
  </si>
  <si>
    <t>Mejorar las actividades de formulación de políticas, programas y proyectos mediante la participación de los grupos de valor en la gestión de la entidad.</t>
  </si>
  <si>
    <t>Implementar un Sistema de Gestión de Seguridad de la Información (SGSI) en la entidad a partir de las necesidades identificadas, y formalizarlo mediante un acto adiministrativo.</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</si>
  <si>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</si>
  <si>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Documentar (ficha técnica o documento equivalente) los indicadores utilizados para hacer seguimiento y evaluación de la gestión de la entidad.</t>
  </si>
  <si>
    <t>Estimar con una periodicidad los indicadores para hacer seguimiento y evaluación de la gestión de la entidad.</t>
  </si>
  <si>
    <t>Revisar y mejorar continuamente los indicadores utilizados para hacer seguimiento y evaluación de la gestión de la entidad.</t>
  </si>
  <si>
    <t>Hacer recomendaciones al equipo directivo por parte del área o responsable de consolidar y analizar los resultados de la gestión institucional de la entidad. Desde el sistema de control interno efectuar su verificación.</t>
  </si>
  <si>
    <t>Ajustar por parte del equipo directivo los procesos que intervienen en el logro de los resultados a partir del análisis de los indicadores de la gestión institucional. Desde el sistema de control interno efectuar su verificación.</t>
  </si>
  <si>
    <t>Reorganizar por parte del equipo directivo equipos de trabajo y/o recursos para asegurar los resultados a partir del análisis de los indicadores de la gestión institucional. Desde el sistema de control interno efectuar su verificación.</t>
  </si>
  <si>
    <t>Gestión Presupuestal y Eficiencia del Gasto Público</t>
  </si>
  <si>
    <t>Contar con un manual para el manejo del banco de programas y proyectos actualizado, de acuerdo con los lineamientos del SUIFP.</t>
  </si>
  <si>
    <t>Fortalecimiento Organizacional y Simplificación de Procesos</t>
  </si>
  <si>
    <t>Considerar los resultados de los espacios de participación y/o rendición de cuentas con ciudadanos para llevar a cabo mejoras a los procesos y procedimientos de la entidad. Desde el sistema de control interno efectuar su verificación.</t>
  </si>
  <si>
    <t>Reportar los bienes de carácter devolutivo a la compañía de seguros para su ingreso a la póliza de la entidad. Desde el sistema de control interno efectuar su verificación.</t>
  </si>
  <si>
    <t>Llevar a cabo la disposición final de los bienes de carácter devolutivo sin que se genere afectación al medio ambiente.</t>
  </si>
  <si>
    <t>Evaluar la suficiencia y efectividad de las acciones implementadas para optimizar el consumo de bienes y servicios, la gestión de residuos, el reciclaje y el ahorro de agua y de energía de la entidad.</t>
  </si>
  <si>
    <t>Verificar que el inventario de bienes de la entidad coincide totalmente con lo registrado en la contabilidad. Desde el sistema de control interno efectuar su verificación.</t>
  </si>
  <si>
    <t>Garantizar que el plan de mantenimiento preventivo de las instalaciones físicas y de los equipos de la entidad cuente con recursos presupuestales para su ejecución.</t>
  </si>
  <si>
    <t>Identificar los riesgos de contaminación ambiental de la entidad.</t>
  </si>
  <si>
    <t>Utilizar acuerdos marco de precios para bienes y servicios de TI con el propósito de optimizar las compras de tecnologías de información de la entidad.</t>
  </si>
  <si>
    <t>Aplicar una metodología para la gestión de proyectos de TI de la entidad, que incluya seguimiento y control a las fichas de proyecto a través de indicadores.</t>
  </si>
  <si>
    <t>Definir herramientas tecnológicas para la gestión de proyectos de TI de la entidad.</t>
  </si>
  <si>
    <t>Actualizar el catálogo de componentes de información.</t>
  </si>
  <si>
    <t>Actualizar las vistas de información de la arquitectura de información para todas las fuentes.</t>
  </si>
  <si>
    <t>Implementar procesos o procedimientos de calidad de datos para mejorar la gestión de los componentes de la información de la entidad.</t>
  </si>
  <si>
    <t>Actualizar y documentar una arquitectura de referencia y una arquitectura de solución para todas las soluciones tecnológicas de la entidad, con el propósito de mejorar la gestión de sus sistemas de información.</t>
  </si>
  <si>
    <t>Incluir características en los sistemas de información de la entidad que permitan la apertura de sus datos de forma automática y segura.</t>
  </si>
  <si>
    <t>Elaborar y actualizar los documentos de arquitectura de los desarrollos de software de la entidad.</t>
  </si>
  <si>
    <t>Definir e implementar una metodología de referencia para el desarrollo de software y sistemas de información.</t>
  </si>
  <si>
    <t>Implementar un plan de aseguramiento de la calidad durante el ciclo de vida de los sistemas de información que incluya criterios funcionales y no funcionales.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</si>
  <si>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</si>
  <si>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</si>
  <si>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Hacer uso de servicios de computación en la nube para mejorar los servicios que presa la entidad.</t>
  </si>
  <si>
    <t>Implementar mecanismos de disponibilidad de la infraestructura de TI de tal forma que se asegure el cumplimiento de los Acuerdos de Nivel de Servicio (ANS) establecidos.</t>
  </si>
  <si>
    <t>Adoptar en su totalidad el protocolo IPV6 en la entidad.</t>
  </si>
  <si>
    <t>Elaborar un plan de direccionamiento para la adopción del Protocolo de Internet versión 6 (IPV6) en la entidad.</t>
  </si>
  <si>
    <t>Elaborar un plan de contingencias para la adopción del Protocolo de Internet versión 6 (IPV6) en la entidad.</t>
  </si>
  <si>
    <t>Elaborar un documento de diseño detallado de la implementación del Protocolo de Internet versión 6 (IPV6) en la entidad.</t>
  </si>
  <si>
    <t>Elaborar informes de las pruebas piloto realizadas para la implementación del Protocolo de Internet versión 6 (IPV6) en la entidad.</t>
  </si>
  <si>
    <t>Elaborar informes de activación de políticas de seguridad para la implementación del Protocolo de Internet versión 6 (IPV6) en la entidad.</t>
  </si>
  <si>
    <t>Elaborar un documento de pruebas de funcionalidad para la implementación del Protocolo de Internet versión 6 (IPV6) en la entidad.</t>
  </si>
  <si>
    <t>Elaborar un acta de cumplimiento a satisfacción de la entidad sobre el funcionamiento de los elementos intervenidos en la fase de implementación del Protocolo de Internet versión 6 (IPV6).</t>
  </si>
  <si>
    <t>Implementar una estrategia de uso y apropiación para todos los proyectos de TI teniendo en cuenta estrategias de gestión del cambio para mejorar el uso y apropiación de las tecnologías de la información (TI) en la entidad.</t>
  </si>
  <si>
    <t>Formular la política de seguridad y privacidad de la información de la entidad, aprobarla mediante el comité de gestión y desempeño institucional, implementarla y actualizarla mediante un proceso de mejora continua, de acuerdo con los lineamientos del Ministerio de Tecnologías de la Información y Comunicaciones.</t>
  </si>
  <si>
    <t>Mejorar los trámites en línea de la entidad teniendo en cuenta las necesidades de los usuarios, con el propósito de aumentar su nivel de satisfacción.</t>
  </si>
  <si>
    <t>Ejecutar al 100% los proyectos de TI que se definen en cada vigencia.</t>
  </si>
  <si>
    <t>Inscribir en el Sistema Ãšnico de Información de Trámites - SUIT todos los trámites de la entidad.</t>
  </si>
  <si>
    <t>Disponer en línea todos los trámites de la entidad, que sean suscpetibles de disponerse en línea.</t>
  </si>
  <si>
    <t>Promocionar los trámites disponibles en línea y parcialmente en línea para incrementar su uso.</t>
  </si>
  <si>
    <t>Emplear diferentes medios digitales en los ejercicios de participación realizados por la entidad.</t>
  </si>
  <si>
    <t>Mejorar las actividades de ejecución de programas, proyectos y servicios mediante la participación de los grupos de valor en la gestión de la entidad.</t>
  </si>
  <si>
    <t>Mejorar las actividades de racionalización de trámites mediante la participación de los grupos de valor en la gestión de la entidad.</t>
  </si>
  <si>
    <t>Mejorar la solución de problemas a partir de la implementación de ejercicios de innovación abierta con la participación de los grupos de valor de la entidad.</t>
  </si>
  <si>
    <t>Mejorar las actividades de promoción del control social y veedurías ciudadana mediante la participación de los grupos de valor en la gestión de la entidad.</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</si>
  <si>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</si>
  <si>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la totalidad de los trámites que ofrece al ciudadano.</t>
  </si>
  <si>
    <t>Identificar factores tecnológicos que pueden afectar negativamente el cumplimiento de los objetivos institucionales. Desde el sistema de control interno efectuar su verificación.</t>
  </si>
  <si>
    <t>Establecer y ejecutar el plan anual de auditoría basado en riesgos por parte del jefe de control interno o quien hace sus veces.</t>
  </si>
  <si>
    <t>Establecer y ejecutar el plan anual de auditoría basado en riesgos por parte del jefe de control interno o quien haga sus veces.</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</si>
  <si>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</si>
  <si>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Fortalecer las capacidades en seguridad digital de la entidad a través de ejercicios de simulación de incidentes de seguridad digital al interior de la entidad.</t>
  </si>
  <si>
    <t>Adelantar acciones para la gestión sistemática y cíclica del riesgo de seguridad digital en la entidad tales como registrarse en el CSIRT Gobierno y/o ColCERT.</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</si>
  <si>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</si>
  <si>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</si>
  <si>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participar en la contrucción de los planes sectoriales de protección de la infraestructura crítica cibernética.</t>
  </si>
  <si>
    <t>Establecer objetivos específicos de seguridad de la información, aprobarlos mediante la alta dirección y medir su nivel de cumplimiento mediante los indicadores definidos para tal fin.</t>
  </si>
  <si>
    <t>Establecer roles y responsabilidades específicos de seguridad de la información, aprobarlos mediante la alta dirección, actualizarlos de acuerdo con las necesidades de la entidad y actualizarlos mediante un proceso de mejora continua.</t>
  </si>
  <si>
    <t>Establecer un procedimiento de gestión de incidentes de seguridad de la información, formalizarlo y actualizarlo de acuerdo con los cambios de la entidad.</t>
  </si>
  <si>
    <t>Efectuar evaluaciones de vulnerabilidades informáticas.</t>
  </si>
  <si>
    <t>Cerciorarse de que los proveedores y contratistas de la entidad cumplan con las políticas de ciberseguridad internas.</t>
  </si>
  <si>
    <t>Realizar retest para verificar la mitigación de vulnerabilidades y la aplicación de actualizaciones y parches de seguridad en sus sistemas de información.</t>
  </si>
  <si>
    <t>Formular políticas de prevención de daño antijurídico conforme a la metodología establecida por la Agencia de Defensa Jurídica del Estado y contar con las evidencias.</t>
  </si>
  <si>
    <t>Diseñar las políticas generales que orientan la defensa técnica de los intereses de la entidad (ante cualquier duda escriba a asesorialegal@defensajuridica.gov.co).</t>
  </si>
  <si>
    <t>Transparencia, Acceso a la Información y lucha contra la Corrupción</t>
  </si>
  <si>
    <t>Verificar que el plan anual de auditoría presentado por el jefe de control interno esté basado en riesgos y se centre en procesos, programas y proyectos críticos de éxito de la entidad, con el fin de aprobar el Plan anual de auditoría. Esta verificación debe realizarla el comité institucional de coordinación de control interno.</t>
  </si>
  <si>
    <t>Identificar factores asociados a posibles actos de corrupción en la entidad que pueden afectar negativamente el cumplimiento de los objetivos institucionales. Desde el sistema de control interno efectuar su verificación.</t>
  </si>
  <si>
    <t>Formular el plan de apertura, mejora y uso de datos abiertos de la entidad, aprobarlo mediante el comité de gestión y desempeño institucional e integrarlo al plan de acción anual.</t>
  </si>
  <si>
    <t>Identificar los Fondos Documentales Acumulados de la entidad -FDA.</t>
  </si>
  <si>
    <t>Elaborar las Tablas de Valoración Documental - TVD para organizar el Fondo Documental Acumulado de la entidad.</t>
  </si>
  <si>
    <t>Aprobar las Tablas de Valoración Documental - TVD para organizar el Fondo Documental Acumulado de la entidad.</t>
  </si>
  <si>
    <t>Tramitar el proceso de convalidación de las Tablas de Valoración Documental -TVD para organizar el Fondo Documental Acumulado de la entidad.</t>
  </si>
  <si>
    <t>Implementar las Tablas de Valoración Documental - TVD para organizar el Fondo Documental Acumulado de la entidad.</t>
  </si>
  <si>
    <t>Publicar en la página web de la entidad las Tablas de Valoración Documental - TVD para organizar el Fondo Documental Acumulado de la entidad.</t>
  </si>
  <si>
    <t>Asegurar que el Cuadro de Clasificación Documental - CCD de la entidad, refleje la estructura organizacional vigente de la entidad.</t>
  </si>
  <si>
    <t>Implementar las Tablas de Retención Documental de la entidad.</t>
  </si>
  <si>
    <t>Inscribir en el Registro Ãšnico de Series Documentales la Tabla de Retención Documental de la entidad.</t>
  </si>
  <si>
    <t>Realizar actividades de prevención de emergencias y de atención de desastres en los sistemas de archivo de soportes físicos de la entidad.</t>
  </si>
  <si>
    <t>Implementar el Plan de Preservación Digital.</t>
  </si>
  <si>
    <t>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t>
  </si>
  <si>
    <t>Crear los expedientes electrónicos con los respectivos componentes tecnológicos (de autenticidad, integridad, fiabilidad, disponibilidad) que requiera la entidad.</t>
  </si>
  <si>
    <t>Asignar los espacios físicos suficientes para el funcionamiento de los archivos de la entidad, teniendo en cuenta las especificaciones técnicas requeridas.</t>
  </si>
  <si>
    <t>Realizar la eliminación de documentos, aplicando criterios técnicos.</t>
  </si>
  <si>
    <t>Contemplar los expedientes electrónicos de archivo en las Tablas de Retención Documental de la entidad.</t>
  </si>
  <si>
    <t>Implementar el Sistema de Gestión de Documentos Electrónicos de Archivo -SGDEA en la entidad.</t>
  </si>
  <si>
    <t>Definir el modelo de requisitos de gestión para los documentos electrónicos de la entidad.</t>
  </si>
  <si>
    <t>Utilizar la digitalización de documentos para la gestión y trámite de asuntos de la entidad.</t>
  </si>
  <si>
    <t>Utilizar la digitalización de documentos para fines probatorios.</t>
  </si>
  <si>
    <t>Utilizar la digitalización de documentos para la fines de preservación.</t>
  </si>
  <si>
    <t>Utilizar la digitalización de documentos para contar con copia de seguridad.</t>
  </si>
  <si>
    <t>Incluir diferentes medios de comunicación, acordes a la realidad de la entidad y a la pandemia, para divulgar la información en el proceso de rendición de cuentas.</t>
  </si>
  <si>
    <t>Aplicar los lineamientos establecidos para la racionalización de trámites, haciendo énfasis en la participación ciudadana utilizando medios digitales de acuerdo con la política de gobierno digital.</t>
  </si>
  <si>
    <t>Formular ejercicios de innovación que incluyan los medios digitales con el propósito de dar solución a los diferentes problemas, esto con el apoyo de la ciudadanía.</t>
  </si>
  <si>
    <t>Promover el control social y las veedurías ciudadanas a la gestión de la entidad utilizando además de otros mecanismos los medios digitales.</t>
  </si>
  <si>
    <t>Establecer actividades para informar directamente a los grupos de valor sobre los resultados de su participación en la gestión mediante el envío de información o la realización de reuniones o encuentros.</t>
  </si>
  <si>
    <t>Definir en la estrategia de rendición de cuentas actividades para desarrollar ejercicios de diálogo, en los cuales participen los grupos de valor, los grupos de interés y los ciudadanos.</t>
  </si>
  <si>
    <t>Establecer, a partir de las conclusiones y propuestas desarrolladas en los ejercicios de diálogo de la rendición de cuentas, acciones de mejora frente a los posibles fallos detectados y los resultados de la gestión.</t>
  </si>
  <si>
    <t>Divulgar en el proceso de rendición de cuentas la información sobre el Plan Anticorrupción y de Atención al Ciudadano formulado por la entidad para que los ciudadanos o grupos de interés puedan hacer seguimiento a su implementación.</t>
  </si>
  <si>
    <t>Establecer en los ejercicios de diálogo acuerdos con los grupos de valor que permitan la implementación de acciones para la mejora de la gestión institucional.</t>
  </si>
  <si>
    <t>Reducir los pasos de los trámites /otros procedimientos administrativos mediante las acciones de racionalización de trámites /otros procedimientos administrativos implementadas por la entidad.</t>
  </si>
  <si>
    <t>Reducir los costos de los trámites, mediante las acciones de racionalización de trámites /otros procedimientos administrativos implementados por la entidad.</t>
  </si>
  <si>
    <t>Reducir los requisitos de los trámites /otros procedimientos administrativos, mediante las acciones de racionalización de trámites /otros procedimientos administrativos implementados por la entidad.</t>
  </si>
  <si>
    <t>Dar a conocer a los grupos de valor los beneficios que obtuvieron por efecto de la racionalización, mediante las acciones de racionalización de trámites /otros procedimientos administrativos implementados por la entidad.</t>
  </si>
  <si>
    <t>Reducir los tiempos de respuesta de los trámites /otros procedimientos administrativos, mediante las acciones de racionalización de trámites /otros procedimientos administrativos implementados por la entidad.</t>
  </si>
  <si>
    <t>Disminuir la presencia del ciudadano en las ventanillas de la entidad haciendo uso de medios digitales, mediante las acciones de racionalización de trámites /otros procedimientos administrativos implementados por la entidad.</t>
  </si>
  <si>
    <t>Aumentar los mecanismos y controles para evitar posibles riesgos de corrupción, mediante las acciones de racionalización de trámites /otros procedimientos administrativos implementados por la entidad.</t>
  </si>
  <si>
    <t>Contar con la consulta y radicación de peticiones, quejas, reclamos, solicitudes y denuncias (PQRSD) de la entidad, diseñada y habilitada para su uso en dispositivos móviles (ubicuidad o responsive).</t>
  </si>
  <si>
    <t>Instalar señalización con pictogramas en la entidad.</t>
  </si>
  <si>
    <t>Instalar sistemas de orientación espacial (Wayfinding) en la entidad.</t>
  </si>
  <si>
    <t>Contar con lineamientos en la entidad para que los ciudadanos realicen denuncias por actos de corrupción.</t>
  </si>
  <si>
    <t>Emprender acciones que permitan reducir el riesgo de corrupción.</t>
  </si>
  <si>
    <t>Incluir el nombre del control en los controles definidos por la entidad para mitigar los riesgos de corrupción.</t>
  </si>
  <si>
    <t>Contar en la entidad con un procedimiento para traducir la información pública que solicita un grupo étnico a su respectiva lengua.</t>
  </si>
  <si>
    <t>Disponer en formato accesible para personas en condición de discapacidad visual la información que publica la entidad.</t>
  </si>
  <si>
    <t>Disponer en formato accesible para personas en condición de discapacidad auditiva la información que publica la entidad.</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</si>
  <si>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</si>
  <si>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Garantizar el acceso a la información de personas con discapacidad enviando las comunicaciones o respuestas a sus grupos de valor en un formato que garantiza su preservación digital a largo plazo y que a su vez es accesible (PDF/A-1b o PDF/A1a).</t>
  </si>
  <si>
    <t>Permitir que la entidad sea reconocida por sus grupos de valor por la veracidad y utilidad de los datos publicados mediante la publicación de la información.</t>
  </si>
  <si>
    <t>Permitir que la entidad promueva una cultura de análisis y medición entre su talento humano y grupos de valor mediante la publicación de la información.</t>
  </si>
  <si>
    <t>Servicio al ciudadano</t>
  </si>
  <si>
    <t>Documentar y replicar las experiencias que se han identificado como innovadoras en la entidad.</t>
  </si>
  <si>
    <t>Conocer e implementar diferentes herramientas que permitan a la entidad mejorar el lenguaje con el que se comunica con sus grupos de valor.</t>
  </si>
  <si>
    <t>Utilizar e implementar modelos itinerantes como las ferias y unidades móviles,como mecanismo para que los ciudadanos gestionen sus trámites y servicios en el territorio.</t>
  </si>
  <si>
    <t>Disponer, de acuerdo con las capacidades de la entidad de un canal de atención itinerante (ejemplo, puntos móviles de atención, ferias, caravanas de servicio, etc) para la ciudadanía.</t>
  </si>
  <si>
    <t>Contar con aplicaciones móviles, de acuerdo con las capacidades de la entidad, como estrategia para interactuar de manera virtual con los ciudadanos.</t>
  </si>
  <si>
    <t>Diseñar e implementar en la entidad herramientas que le permitan detectar y analizar las necesidades de los grupos de valor a fin de mejorar su satisfacción.</t>
  </si>
  <si>
    <t>Aprobar recursos para la adquisición e instalación de tecnología que permita y facilite la comunicación de personas con discapacidad visual, con el fin de promover la accesibilidad y atender las necesidades particulares.</t>
  </si>
  <si>
    <t>Aprobar recursos para la adquisición e instalación de tecnología que permita y facilite la comunicación de personas con discapacidad auditiva, con el fin de promover la accesibilidad y atender las necesidades particulares.</t>
  </si>
  <si>
    <t>Tener capacidad en la línea de atención telefónica, el PBX o conmutador de la entidad para grabar llamadas de etnias y otros grupos de valor que hablen en otras lenguas o idiomas diferentes al castellano para su posterior traducción.</t>
  </si>
  <si>
    <t>Tener operadores que pueden brindar atención a personas que hablen otras lenguas o idiomas (Ej.: etnias) en la línea de atención telefónica, el PBX o conmutador de la entidad.</t>
  </si>
  <si>
    <t>Contar con un menú interactivo con opciones para la atención de personas con discapacidad en la línea de atención telefónica, el PBX o conmutador de la entidad.</t>
  </si>
  <si>
    <t>Contar con operadores que conocen y hacen uso de herramientas como el Centro de Relevo o Sistema de Interpretación en línea - SIEL para la atención de personas con discapacidad auditiva en la línea de atención telefónica, el PBX o conmutador de la entidad.</t>
  </si>
  <si>
    <t>Asesorarse en temas de discapacidad visual para mejora de la accesibilidad de los usuarios a los trámites y servicios de la entidad.</t>
  </si>
  <si>
    <t>Asesorarse en temas de discapacidad auditiva para mejora de la accesibilidad de los usuarios a los trámites y servicios de la entidad.</t>
  </si>
  <si>
    <t>Asesorarse en temas de discapacidad física para mejora de la accesibilidad de los usuarios a los trámites y servicios de la entidad.</t>
  </si>
  <si>
    <t>Asesorarse en temas de discapacidad psicosocial (mental) o intelectual (cognitiva) para mejora de la accesibilidad de los usuarios a los trámites y servicios de la entidad.</t>
  </si>
  <si>
    <t>Asesorarse en temas de grupos étnicos para mejora de la accesibilidad de los usuarios a los trámites y servicios de la entidad.</t>
  </si>
  <si>
    <t>Generar o apropiar políticas, lineamientos, planes, programas y/o proyectos que garanticen el ejercicio total y efectivo de los derechos de las personas con discapacidad intelectual (cognitiva) en la entidad.</t>
  </si>
  <si>
    <t>Generar o apropiar políticas, planes, programas y/o proyectos que garanticen el ejercicio total y efectivo de los derechos de las personas con discapacidad psicosocial (mental) en la entidad.</t>
  </si>
  <si>
    <t>Aplicar procesos de ideación, creación o validación con grupos de valor o de interés como actividades de innovación.</t>
  </si>
  <si>
    <t>Implementar acciones de participación ciudadana en todas las fases del ciclo de la gestión pública.</t>
  </si>
  <si>
    <t>Incluir la mayor cantidad posible y acorde con la realidad de la entidad y de la pandemia, de grupos de valor y otras instancias, en las actividades de participación implementadas.</t>
  </si>
  <si>
    <t>Implementar diferentes acciones de diálogo, acordes a la realidad de la entidad y de la pandemia, para el proceso de rendición de cuentas.</t>
  </si>
  <si>
    <t>Realizar acciones que permitan mejorar la gestión institucional frente a las debilidades identificadas en los ejercicios de rendición de cuentas. Desde el sistema de control interno efectuar su verificación.</t>
  </si>
  <si>
    <t>Establecer medios de difusión que informen a los ciudadanos, grupos de interés y grupos de valor las medidas adoptadas para mejorar los problemas detectados. Desde el sistema de control interno efectuar su verificación.</t>
  </si>
  <si>
    <t>Establecer, mediante variables cuantificables, si los ejercicios de rendición de cuentas han incrementado la participación de la ciudadanía en general. Desde el sistema de control interno efectuar su verificación.</t>
  </si>
  <si>
    <t>Seguimiento y Evaluación del Desempeño Institucional</t>
  </si>
  <si>
    <t>Identificar y sistematizar sus buenas prácticas y lecciones aprendidas para conservar su memoria institucional.</t>
  </si>
  <si>
    <t>Hacer uso de las bases de datos de los ciudadanos, grupos de valor y grupos de interés con el objetivo de incentivar la participación en la evaluación de la prestación del servicio.</t>
  </si>
  <si>
    <t>Llevar a cabo por parte del Comité de Coordinación de Control Interno, actividades de gestión de riesgos de acuerdo con el ámbito de sus competencias.</t>
  </si>
  <si>
    <t>Llevar a cabo por parte de los líderes de procesos, programas o proyectos, actividades de gestión de riesgos de acuerdo con el ámbito de sus competencias.</t>
  </si>
  <si>
    <t>Llevar a cabo por parte de Jefes de Control Interno o quien haga sus veces, actividades de gestión de riesgos de acuerdo con el ámbito de sus competencias.</t>
  </si>
  <si>
    <t>Adquirir equipos de apoyo al proceso de gestión documental que sean amigables con el medio ambiente y acorde con la política de gestión ambiental de la entidad.</t>
  </si>
  <si>
    <t>Incluir en el presupuesto de la entidad recursos para atender los requerimientos de custodia de los documentos.</t>
  </si>
  <si>
    <t>Incluir en el presupuesto de la entidad recursos para la infraestructura física requerida para la adecuada gestión documental.</t>
  </si>
  <si>
    <t>Incluir en el presupuesto de la entidad recursos para el desarrollo de la infraestructura tecnológica para la adecuada gestión documental.</t>
  </si>
  <si>
    <t>Aplicar la Tabla de Valoración Documental como parte del proceso de organizacional documental de la entidad.</t>
  </si>
  <si>
    <t>Definir e implementar un proceso para la entrega de archivos por desvinculación o traslado del servidor público.</t>
  </si>
  <si>
    <t>Definir e implementar un proceso para la entrega de archivos por culminación de obligaciones contractuales.</t>
  </si>
  <si>
    <t>Gestión del Conocimiento</t>
  </si>
  <si>
    <t>Identificar, clasificar y actualizar el conocimiento tácito de la entidad para establecer necesidades de nuevo conocimiento.</t>
  </si>
  <si>
    <t>Definir las actividades de innovación en las que la entidad va a trabajar en la vigencia correspondiente.</t>
  </si>
  <si>
    <t>Identificar las necesidades de investigación relacionadas con la misión de la entidad, con el fin de determinar los proyectos de investigación que se deberán adelantar.</t>
  </si>
  <si>
    <t>Definir en su plan de acción proyectos específicos para gestionar investigaciones en la entidad acorde con su misión.</t>
  </si>
  <si>
    <t>Contar con un grupo, unidad, equipo o personal encargado de gestionar proyectos de investigación que se vayan a adelantar en la entidad.</t>
  </si>
  <si>
    <t>Desarrollar las acciones necesarias para gestionar las actividades y productos de investigación que se adelanten en la entidad.</t>
  </si>
  <si>
    <t>Establecer las acciones necesarias para gestionar los productos de investigación en curso o para incluir proyectos de investigación en la planeación estratégica de la entidad, acordes con su misión.</t>
  </si>
  <si>
    <t>Socializar y publicar los resultados de las investigaciones realizadas por la entidad.</t>
  </si>
  <si>
    <t>Monitorear el cumplimiento de los estándares de conducta y la práctica de los principios y valores del servicio público, por parte del comité institucional de coordinación de control interno.</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</si>
  <si>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</si>
  <si>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</si>
  <si>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</si>
  <si>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Identificar factores ambientales que pueden afectar negativamente el cumplimiento de los objetivos institucionales. Desde el sistema de control interno efectuar su verificación.</t>
  </si>
  <si>
    <t>Identificar factores asociados a la seguridad digital que pueden afectar negativamente el cumplimiento de los objetivos institucionales. Desde el sistema de control interno efectuar su verificación.</t>
  </si>
  <si>
    <t>Identificar factores de carácter fiscal que pueden afectar negativamente el cumplimiento de los objetivos institucionales. Desde el sistema de control interno efectuar su verificación.</t>
  </si>
  <si>
    <t>Mejora normativa</t>
  </si>
  <si>
    <t>Identificar problemas o necesidades de su sector que merecen una posible intervención regulatoria o cambio normativo e incluirlos en la agenda regulatoria o listado de problemáticas, como instrumento para la planeacion regulatoria que facilita la coordinación intrainstitucional e interinstitucional.</t>
  </si>
  <si>
    <t>Involucrar actores relevantes de su sector para la identificación de problemáticas como acción para la planeación regulatoria a través de consultas públicas y grupos focales para garantizar la participación de los regulados y la transparencia en el diseño de la intervención.</t>
  </si>
  <si>
    <t>Publicar una lista de problemáticas o agenda regulatoria preliminar en el sitio web designado para ello, a fin de recibir comentarios de los actores interesados y modificarla si es necesario, para la adecuación de las respuestas desde el Estado a las necesidades y demandas de los ciudadanos o grupos de interés.</t>
  </si>
  <si>
    <t>Elevar a consulta pública la lista de problemáticas o la agenda regulatoria en el sitio web para recibir comentarios y opiniones de los interesados, mínimo durante 30 días para garantizar una participación efectiva.</t>
  </si>
  <si>
    <t>Analizar y tener en cuenta los comentarios recibidos de la consulta pública por un tiempo máximo de 30 días calendario y realizar las modificaciones necesarias, para generar incentivos y legitimar el proceso de participación.</t>
  </si>
  <si>
    <t>Publicar la agenda regulatoria o la lista de problemáticas definitiva en los medios o canales establecidos dentro de los primeros 5 días hábiles del mes siguiente al cual se hizo su revisión final, para mejorar la participación y transparencia en la planeación de la entidad.</t>
  </si>
  <si>
    <t>Brindar información a la ciudadanía respecto a la dependencia al interior de la entidad encargada de liderar los proyectos normativos contenidos dentro de la agenda regulatoria o lista de problemáticas.</t>
  </si>
  <si>
    <t>Brindar información a la ciudadanía respecto al nombre y cargo del responsable técnico de los proyectos normativos contenidos dentro de la agenda regulatoria o lista de problemáticas.</t>
  </si>
  <si>
    <t>Brindar información a la ciudadanía respecto a las entidades participantes y firmantes de los proyectos normativos contenidos dentro de la agenda regulatoria o lista de problemáticas.</t>
  </si>
  <si>
    <t>Brindar información a la ciudadanía respecto a la competencia legal de la entidad para emitir la norma de caracter general que se pretende con el desarrrollo de los proyectos normativos contenidos dentro de la agenda regulatoria o lista de problemáticas.</t>
  </si>
  <si>
    <t>Brindar información a la ciudadanía respecto a la norma concreta que se reglamenta o modifica en los proyectos normativos contenidos dentro de la agenda regulatoria o lista de problemáticas.</t>
  </si>
  <si>
    <t>Brindar información a la ciudadanía respecto al tema u objeto propuesto en los proyectos normativos contenidos dentro de la agenda regulatoria o lista de problemáticas.</t>
  </si>
  <si>
    <t>Brindar información a la ciudadanía respecto al tipo de instrumento jurídico que se utiizará para implementar los proyectos normativos contenidos dentro de la agenda regulatoria o lista de problemáticas.</t>
  </si>
  <si>
    <t>Brindar información a la ciudadanía respecto al origen de la iniciativa que da lugar a la propuesta normativa de los proyectos normativos contenidos dentro de la agenda regulatoria o lista de problemáticas.</t>
  </si>
  <si>
    <t>Brindar información a la ciudadanía respecto a las fechas en las que los proyectos normativos contenidos en la agenda regulatoria o listado de problemáticas estarán disponibles para consulta pública.</t>
  </si>
  <si>
    <t>Utilizar la técnica de árbol del problema u otras técnicas para identificar correctamente el problema a resolver cuando se va a elaborar un proyecto normativo, para focalizar correctamente la intervención.</t>
  </si>
  <si>
    <t>Tener en cuenta la etapa de identificación de los objetivos generales y específicos de la posible intervención cuando se va a elaborar un proyecto normativo, utilizando la técnica de árbol de objetivos para identificar la mejor alternativa de intervención.</t>
  </si>
  <si>
    <t>Tener en cuenta en la etapa de identificación como mínimo 2 alternativas para la resolución del problema y así tener una línea base que permita, al realizar la evaluación, comparar entre las alternativas planteadas.</t>
  </si>
  <si>
    <t>Utilizar metodologías de evaluación económica para escoger aquella alternativa que genere mayores beneficios para la sociedad y la economía en terminos beneficio-costo.</t>
  </si>
  <si>
    <t>Explicar cuál de las alternativas analizadas resuelve mejor el problema en el documento final, basándose en los resultados de la evaluación realizada para legitimar la intervención que resultó de la evaluación.</t>
  </si>
  <si>
    <t>Realizar ejercicios de consulta pública durante el diseño de los proyectos normativos, con la ciudadanía y actores involucrados, para garantizar soluciones viables y oportunas.</t>
  </si>
  <si>
    <t>Definir el proceso de implementación y monitoreo de la alternativa seleccionada, con indicadores medibles, con el fin de hacer seguimiento futuro a la norma a implementar.</t>
  </si>
  <si>
    <t>Formular una planeación realista y un diseño de estrategias participativas para el ejercicio de consulta pública en el proceso de construcción de proyectos normativos, con el fin de garantizar la calidad y efectividad del ejercicio.</t>
  </si>
  <si>
    <t>Identificar con antelación el grupo de actores que serán consultados como ejercicio de la consulta pública para preparar la metodología y determinar las herramientas de consulta más apropiadas.</t>
  </si>
  <si>
    <t>Definir el tiempo estándar de consulta pública teniendo en cuenta su impacto, el mecanismo elegido de consulta y el público al que se dirigen los proyectos de norma, para fortalecer la legitimidad del proceso de consulta .</t>
  </si>
  <si>
    <t>Indicar claramente el medio o mecanismo a través del cual se recibirán los comentarios para facilitar la participación, aumentar la transparencia y la rendición de cuentas con eficiencia y eficacia.</t>
  </si>
  <si>
    <t>Analizar los comentarios, preguntas y sugerencias recibidos en el tiempo de consulta pública a partir de una matriz para identificar que información no se había tenido en cuenta, o cuál aporta sugerencias aplicables al caso.</t>
  </si>
  <si>
    <t>Dar retroalimentación a los comentarios, preguntas y sugerencias recibidas durante el tiempo de consulta estableciendo una metodología de respuesta, para que el proceso tenga un alto nivel de transparencia y legitimidad.</t>
  </si>
  <si>
    <t>Establecer un tiempo estándar para la consulta pública de los proyectos normativos de carácter general de mínimo 15 días calendario para facilitar y legitiimar el ejercicio de consulta pública.</t>
  </si>
  <si>
    <t>Revisar el inventario normativo con la heramienta de simplificación normativa para asegurar que las regulaciones estén actualizadas, justifiquen sus costos y sean eficientes, eficaces, simples y consistentes con los objetivos de política pública planteados.</t>
  </si>
  <si>
    <t>Revisar durante el proceso de formulación de proyectos normativos las siguientes temáticas relevantes: generación o modificación de trámites.</t>
  </si>
  <si>
    <t>Revisar durante el proceso de formulación de proyectos normativos las siguientes temáticas relevantes: afectación a la libre competencia.</t>
  </si>
  <si>
    <t>Revisar durante el proceso de formulación de proyectos normativos las siguientes temáticas relevantes: Firma del presidente.</t>
  </si>
  <si>
    <t>Revisar durante el proceso de formulación de proyectos normativos las siguientes temáticas relevantes: emisión o modificación de reglamentos técnicos.</t>
  </si>
  <si>
    <t>Revisar durante el proceso de formulación de proyectos normativos las siguientes temáticas relevantes: generación de impacto fiscal.</t>
  </si>
  <si>
    <t>Gestión de la Información estadística</t>
  </si>
  <si>
    <t>Contar en la estructura organizacional, con una dependencia o grupo interno de trabajo, que coordine y centralice los indicadores o estadísticas relevantes para la toma de decisiones, que aporten a la gestión de la información estadística en la entidad.</t>
  </si>
  <si>
    <t>Incorporar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</si>
  <si>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</si>
  <si>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</si>
  <si>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</si>
  <si>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</si>
  <si>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Analizar si el recurso humanos asignado en la entidad, para la generación, procesamiento, análisis y difusión de información estadística, es suficiente y establecer las acciones necesarias para su disponibilidad.</t>
  </si>
  <si>
    <t>Analizar si los recursos financieros asignado en la entidad, para la generación, procesamiento, análisis y difusión de información estadística, son suficientes y establecer las acciones necesarias para su disponibilidad en el corto, mediano y largo plazo.</t>
  </si>
  <si>
    <t>Identificar el inventario de Operaciones estadísticas en la entidad, para fortalecer la gestión de la información estadística.</t>
  </si>
  <si>
    <t>Identificar el inventario de Registros administrativos en la entidad, para fortalecer la gestión de la información estadística.</t>
  </si>
  <si>
    <t>Identificar el inventario de Indicadores de gestión en la entidad, para fortalecer la gestión de la información estadística.</t>
  </si>
  <si>
    <t>Identificar el inventario de Indicadores que den cuenta de los ODS en la entidad, para fortalecer la gestión de la información estadística.</t>
  </si>
  <si>
    <t>Identificar el inventario de Indicadores para el seguimiento y evaluación de las políticas públicas en la entidad, en el marco la gestión de la información estadística.</t>
  </si>
  <si>
    <t>Implementar en los procesos de producción de información estadística de la entidad, la Norma técnica de la calidad estadística definida por el DANE.</t>
  </si>
  <si>
    <t>Implementar en los procesos de producción de información estadística de la entidad, el Código nacional de buenas prácticas estadísticas.</t>
  </si>
  <si>
    <t>Implementar en los procesos de producción de información estadística de la entidad, los lineamientos para documentación de operaciones, definidos por el DANE.</t>
  </si>
  <si>
    <t>Implementar en los procesos de producción de información estadística de la entidad, los lineamientos generales para el diseño de la operación estadística.</t>
  </si>
  <si>
    <t>Implementar en los procesos de producción de información estadística de la entidad, los lineamientos para la documentación de metadatos, a partir de los estándares DDI y Dublin Core.</t>
  </si>
  <si>
    <t>Implementar en los procesos de producción de información estadística de la entidad, el estándar SDMX para la difusión o transmisión de datos.</t>
  </si>
  <si>
    <t>Implementar en los procesos de producción de información estadística de la entidad, las Nomenclaturas y clasificaciones definidas por el SEN.</t>
  </si>
  <si>
    <t>Implementar en los procesos de producción de información estadística de la entidad, los conceptos estandarizados definidos por el SEN.</t>
  </si>
  <si>
    <t>Implementar en los procesos de producción de información estadística de la entidad, la Metodología para el desarrollo de Planes Estadísticos.</t>
  </si>
  <si>
    <t>Implementar en los procesos de producción de información estadística de la entidad, la ficha metodológica de las operaciones estadísticas.</t>
  </si>
  <si>
    <t>Implementar en los procesos de producción de información estadística de la entidad, la Guía de metadatos de registros administrativos (DANE).</t>
  </si>
  <si>
    <t>Implementar en los procesos de producción de información estadística de la entidad, la Guía para la anonimización de bases de datos en el Sistema Estadístico Nacional (DANE).</t>
  </si>
  <si>
    <t>Publicar en la página web de la entidad, para disposición de los grupos de interés, las bases de datos anonimizadas de las operaciones estadísticas.</t>
  </si>
  <si>
    <t>Publicar en la página web de la entidad, para disposición de los grupos de interés, los resultados de los indicadores ODS y los de políticas públicas.</t>
  </si>
  <si>
    <t>Publicar en la página web de la entidad, para disposición de los grupos de interés, la ficha técnica de indicadores.</t>
  </si>
  <si>
    <t>Publicar en la página web de la entidad, para disposición de los grupos de interés, los resultados de los indicadores.</t>
  </si>
  <si>
    <t>Publicar en la página web de la entidad, para disposición de los grupos de interés, los resultados de los indicadores con sus series históricas.</t>
  </si>
  <si>
    <t>Publicar en la página web de la entidad, para disposición de los grupos de interés, la ficha metodológica de sus operaciones estadísticas.</t>
  </si>
  <si>
    <t>Publicar en la página web, el documento metodológico de operaciones estadísticas, para disposición de los grupos de valor de la entidad..</t>
  </si>
  <si>
    <t>Publicar en la página web, los protocolos de transferencia de datos de operaciones estadísticas, para disposición de los grupos de valor de la entidad..</t>
  </si>
  <si>
    <t>Indagar con los usuarios, si la información estadística disponible en las plataformas o canales de difusión de la entidad, satisfacen sus necesidades.</t>
  </si>
  <si>
    <t>Diagnosticar la calidad de los registros administrativos de la entidad.</t>
  </si>
  <si>
    <t>Definir y ejecutar un plan de mejoramiento para mejorar los registros administrativos de la entidad.</t>
  </si>
  <si>
    <t>Aprovechar estadísticamente los registros administrativos de la entidad.</t>
  </si>
  <si>
    <t>Incluir la ficha metodológica o ficha técnica correspondiente, en la documentación de los registros administrativos de la entidad.</t>
  </si>
  <si>
    <t>Incluir los manuales y guías para la recolección de datos, en la documentación de los registros administrativos de la entidad.</t>
  </si>
  <si>
    <t>Incluir el diccionario de la base datos, en la documentación de los registros administrativos de la entidad.</t>
  </si>
  <si>
    <t>Incluir las reglas de validación y consistencia de las bases de datos, en la documentación de los registros administrativos de la entidad.</t>
  </si>
  <si>
    <t>Incluir los procesos de anonimización de las bases de datos, en la documentación de los registros administrativos de la entidad.</t>
  </si>
  <si>
    <t>Realizar diagnósticos e implementar mejoras a los registros administrativos que utiliza de otras entidades.</t>
  </si>
  <si>
    <t>Diseñar y documentar nuevos registros administrativos, para atender las necesidades de información identificadas por la entidad.</t>
  </si>
  <si>
    <t>Incorporar en la documentación (ficha técnica) de los indicadores utilizados por la entidad, su objetivo o definición.</t>
  </si>
  <si>
    <t>Incorporar en la documentación (ficha técnica) de los indicadores utilizados por la entidad, la fórmula para su cálculo.</t>
  </si>
  <si>
    <t>Incorporar en la documentación (ficha técnica) de los indicadores utilizados por la entidad, las varibales para su cálculo.</t>
  </si>
  <si>
    <t>Incorporar en la documentación (ficha técnica) de los indicadores utilizados por la entidad, las desagregaciones para su cálculo.</t>
  </si>
  <si>
    <t>Incorporar en la documentación (ficha técnica) de los indicadores utilizados por la entidad, la periodicidad para su cálculo.</t>
  </si>
  <si>
    <t>Incorporar en la documentación (ficha técnica) de los indicadores utilizados por la entidad, la fuente de datos para su cálculo.</t>
  </si>
  <si>
    <t>Incluir el objetivo en la documentación metodológica de las operaciones estadísticas de la entidad.</t>
  </si>
  <si>
    <t>Incluir el marco normativo, en la documentación metodológica de las operaciones estadísticas de la entidad.</t>
  </si>
  <si>
    <t>Incluir las variables, en la documentación metodológica de las operaciones estadísticas de la entidad.</t>
  </si>
  <si>
    <t>Incluir la unidad de observación, en la documentación metodológica de las operaciones estadísticas de la entidad.</t>
  </si>
  <si>
    <t>Incluir el método de recolección, en la documentación metodológica de las operaciones estadísticas de la entidad.</t>
  </si>
  <si>
    <t>Incluir los principales resultados, en la documentación metodológica de las operaciones estadísticas de la entidad.</t>
  </si>
  <si>
    <t>Incluir desagregaciones de los resultados, en la documentación metodológica de las operaciones estadísticas de la entidad.</t>
  </si>
  <si>
    <t>Incluir la periodicidad, en la documentación metodológica de las operaciones estadísticas de la entidad.</t>
  </si>
  <si>
    <t>Incluir la unidad de observación, en la ficha técnica de los registros administrativos de la entidad.</t>
  </si>
  <si>
    <t>Desarrollar jornadas de capacitación y/o divulgación a sus servidores y contratistas sobre la generación, procesamiento, reporte o difusión de información estadística.</t>
  </si>
  <si>
    <t>Utilizar diferentes mecanismos tecnológicos para la difusión y transmisión de estadísticas (indicadores y resultados de operaciones estadísticas).</t>
  </si>
  <si>
    <t>Gestón de control de auditorías</t>
  </si>
  <si>
    <t>*Autodiagnostico 2021
*Recomendaciones 2021</t>
  </si>
  <si>
    <t xml:space="preserve">AUTODIAGNÓSTICO: CONTROL INTERNO 2020 </t>
  </si>
  <si>
    <t>*Autodiagnostico 2021
*Recomendaciones 2022</t>
  </si>
  <si>
    <t>lider del proceso de Gestión del control y Auditorias</t>
  </si>
  <si>
    <t>Lider del proceso de Gestión del control y Auditorias y/o profesional de apoyo</t>
  </si>
  <si>
    <t>AUTODIAGNÓSTICO GESTIÓN POLÍTICA DE CONTROL INTERNO 2021</t>
  </si>
  <si>
    <t xml:space="preserve">PLAN DE ACCIÓN PARA LA IMPLEMENTACIÓN Y FORTALECIMIENTO DE LAS POLÍTICAS DE CONTROL INTERNO DE MIPG </t>
  </si>
  <si>
    <t>70: CONTROL INTERNO Ambiente propicio
para el ejercicio del control</t>
  </si>
  <si>
    <t>tenemos adoptado el codigo de integridad del inderhuila y publicado en la pagia web.
Documento de medicion del codigo 
Actividad a realizar: realizar documento metodologico dedivulgacion del codigo de inegridad</t>
  </si>
  <si>
    <t xml:space="preserve">se debe ejecutar el plan estrategico de talento humano en las fechas establecdias </t>
  </si>
  <si>
    <t>Definir politicas con los lineamientos de MIPG teniendo en cuneta el mapa de procesos y el documento de politicas. Aprobarlo en los 2 comites</t>
  </si>
  <si>
    <t xml:space="preserve">evaluacion de desempeño </t>
  </si>
  <si>
    <t>realizar perfil de cargo, relizar seguimiento y control
RESPONSABLE DE ESTAS ACTIVIDADES TALENTO HUMANO</t>
  </si>
  <si>
    <t xml:space="preserve">complemetar la matriz de riesgos con los riesgos de corrupcion y las tic y realizar seguimientos por las diferentes lineas de defensa.
Esxiste la politica de adm. riesgos </t>
  </si>
  <si>
    <t>continuar con la actualizacion sobre la metodologia de la adinsitracion de riesgos.
Capacitacion de riesgos.</t>
  </si>
  <si>
    <t>se han realizado las diferentes auditorias, seguimiento a los informes de ley
se ralizara monitoreo</t>
  </si>
  <si>
    <t>se cumple con el plan anual de auditorias, se realizara seguimiento a los indicadores y riesgos.</t>
  </si>
  <si>
    <t>en los comité se da importancia de los rolesy componentes de control interno</t>
  </si>
  <si>
    <t>realizar politica de comunicaciones</t>
  </si>
  <si>
    <t>NO BASADO EN RIESGOS</t>
  </si>
  <si>
    <t>Asignar mediante comité de control interno los responsables de la gestiòn de los riesgos y del control.</t>
  </si>
  <si>
    <t xml:space="preserve">Verificar que la responsalbe del proceso defina el indicador. </t>
  </si>
  <si>
    <t>articular entre planeaciòn y control interno para definir las polìticas.</t>
  </si>
  <si>
    <t>Realizar seguimiento de la ejecuciòn el plan estrategico de talento humano en las fechas establecdias.</t>
  </si>
  <si>
    <t>Realizar la evaluaciòn delos estanderes</t>
  </si>
  <si>
    <t>Identificar  los riesgos de corrupciòn.</t>
  </si>
  <si>
    <t>Definir controles a procesos y los riesgos.</t>
  </si>
  <si>
    <t>Identificar los riesgos a los procesos.</t>
  </si>
  <si>
    <t>Definir herramienta de identificaciòn.</t>
  </si>
  <si>
    <t>Definir riesgos.</t>
  </si>
  <si>
    <t>Definir mediante el comité de control interno.</t>
  </si>
  <si>
    <t>definir los riesgos</t>
  </si>
  <si>
    <t>Definir controlos</t>
  </si>
  <si>
    <t>Definnir las personas responsables mediante el comité de control interno.</t>
  </si>
  <si>
    <t>Definir controles</t>
  </si>
  <si>
    <t>Realiar seguimiento a la ley 1712</t>
  </si>
  <si>
    <t>Realizar seguimiento y acompalamiento para el mejoramiento continua a la ley 1712</t>
  </si>
  <si>
    <t>Establecer comunicacion reuniiones con los grupos de valor</t>
  </si>
  <si>
    <t>Establecer controles para la informaciòn publicada en la pagina web.</t>
  </si>
  <si>
    <t>Establrcer controles</t>
  </si>
  <si>
    <t>Definnir el proceso</t>
  </si>
  <si>
    <t>Fortalecer la evaluaciòn de la gestion institucional</t>
  </si>
  <si>
    <t>Definir herramienta de evaluaciòn</t>
  </si>
  <si>
    <t>Definir herramientas de evaluaciòn</t>
  </si>
  <si>
    <t>Defiinir los riesgos</t>
  </si>
  <si>
    <t>Realizar monitoreo permanente</t>
  </si>
  <si>
    <t>Verificar que en la implementación de la política de integridad por parte del responsable de Talento Humano, se planifique y ejecuten actividades de capacitación y sensibilización con todos los funcionarios y contratistas del INDERHUILA.</t>
  </si>
  <si>
    <t>Verificar que las estratégias y actividades del plan de acción propuestas en el plan estratégico del Talento Humano se encuentren alineadas con los objetivos de la entidad.</t>
  </si>
  <si>
    <t>lider del proceso de Gestión del control y Auditorias y Planeación</t>
  </si>
  <si>
    <t xml:space="preserve">lider del proceso de Gestión del control y Auditorias </t>
  </si>
  <si>
    <t>Dejar evidencia documental en la articulación  entre planeación, mejora continua y control interno, al definir el mapa de procesos y demás documentos asociados al Sistema de Gestión Integral que se encuentren alineados a las polìticas de MIPG. Aprobarlos en los dos comites institucionales.</t>
  </si>
  <si>
    <t>Realizar seguimiento a la ejecución del plan estrategico de talento humano en las fechas establecdias.</t>
  </si>
  <si>
    <t xml:space="preserve">Verificar que en las actividades de capacitación y sensibilización en la implementación del Codigo de Integridad se incluyan evaluaciones para determinar el nivel de cumplimeinto en los estandares. </t>
  </si>
  <si>
    <t>Verificar que en el Plan Anual de Capacitación sea incluido capacitaciones en el manejo de riesgos para los lideres de proceso.</t>
  </si>
  <si>
    <t xml:space="preserve">Realizar informe de evaluación sobre la incidencia de los riesgos en el logro de objetivos y evaluar si la valoración del riesgo es la apropiada </t>
  </si>
  <si>
    <t xml:space="preserve">Asesorar y verificar que durante la presente vigencia se de tratamiento de los riesgos a los procesos de acuerdo a la política de riesgos establecida. </t>
  </si>
  <si>
    <t xml:space="preserve">Realizar informe de la efectividad y la aplicación de controles, planes de contingencia y actividades de monitoreo vinculadas a riesgos claves de la entidad. </t>
  </si>
  <si>
    <t>En los informes de auditorias realizar analisis sobre las debilidades y fortalezas del control y de la gestión, así como el desvío de los avances de las metas y objetivos trazados</t>
  </si>
  <si>
    <t xml:space="preserve">En los informes de auditorias dar una opinión, sobre la adecuación y eficacia de los procesos de gestión de riesgos y control. </t>
  </si>
  <si>
    <t xml:space="preserve">Presentar en el comité de control interno el monitoreo llevado a cabo a los indicadores de gestión, determinando si el logro de los objetivos está dentro de las tolerancias de riesgo establecidas </t>
  </si>
  <si>
    <t>SISTEMA DE GESTION:  MODELO INTEGRADO DE PLANEACIÓN Y GESTIÓN - MIPG</t>
  </si>
  <si>
    <t>CÓDIGO: DIH-CMCR-PLAN-F03</t>
  </si>
  <si>
    <t>VERSIÓN: 1</t>
  </si>
  <si>
    <t>FECHA DE APROBACIÓN: 22/03/2022</t>
  </si>
  <si>
    <t>PUNTAJE FINAL</t>
  </si>
  <si>
    <t>DISEÑE ALTERNATIVAS DE MEJORA</t>
  </si>
  <si>
    <t>RESPONSABLE DE LA IMPLEMENTACIÓN</t>
  </si>
  <si>
    <t>PROGRAMACIÓN DE AVANCE</t>
  </si>
  <si>
    <t>PLAZO DE REALIZACIÓN DE LAS ACTIVIDADES
(Fecha de terminación)</t>
  </si>
  <si>
    <t>EVALUACIÓN DE LA EFICACIA DE
LAS ACCIONES IMPLEMENTADAS</t>
  </si>
  <si>
    <t xml:space="preserve">1er Trimestre </t>
  </si>
  <si>
    <t xml:space="preserve">2do Trimestre
30- JUN </t>
  </si>
  <si>
    <t>3er Trimestre 
30-SEP</t>
  </si>
  <si>
    <t>4to Trimestre
30-NOV</t>
  </si>
  <si>
    <t>PRODUCTO / ENTREGABLE</t>
  </si>
  <si>
    <t>Fecha seguimiento</t>
  </si>
  <si>
    <t>Evidencia de la implementacion</t>
  </si>
  <si>
    <t>% de avance</t>
  </si>
  <si>
    <t>Columna1</t>
  </si>
  <si>
    <t>Columna2</t>
  </si>
  <si>
    <t>Columna3</t>
  </si>
  <si>
    <t>Columna4</t>
  </si>
  <si>
    <t>Columna5</t>
  </si>
  <si>
    <t>Columna6</t>
  </si>
  <si>
    <t>plan de accion del autodiagnostico de TH</t>
  </si>
  <si>
    <t>Plan capacitaciones</t>
  </si>
  <si>
    <t>acta de aprobacion del comité 2</t>
  </si>
  <si>
    <t>elaborar plan de acciòn</t>
  </si>
  <si>
    <t>Test de entrada</t>
  </si>
  <si>
    <t>Actas de comité control interno</t>
  </si>
  <si>
    <t>evaluaciòn de Riesgos</t>
  </si>
  <si>
    <t>controles en los procesos</t>
  </si>
  <si>
    <t>Tener en cuenta en las conculiones mencionarlas</t>
  </si>
  <si>
    <t>Opinion sobre los procesos y gestion de riesgos y controles si son adecuados y eficientes</t>
  </si>
  <si>
    <t>Una vezs aprtobado en el Comité de Gestion Institucional se llevara a cabo el seguimienyo</t>
  </si>
  <si>
    <t>PLAN DE ACCIÓN - AUTODIAGNOSTICO CONTROL INTERNO</t>
  </si>
  <si>
    <t>Informe de seguimiento</t>
  </si>
  <si>
    <t>Evidencia documental</t>
  </si>
  <si>
    <t>Acta del comité</t>
  </si>
  <si>
    <t>Informes de auditorias</t>
  </si>
  <si>
    <t>PÁGINA: 1 de 1</t>
  </si>
  <si>
    <t>ELIZABETH LEAL AVILA</t>
  </si>
  <si>
    <t>Profesional Universitario</t>
  </si>
  <si>
    <r>
      <t xml:space="preserve">ESPERANZA PATRICIA AUSIQUE RAMIREZ
</t>
    </r>
    <r>
      <rPr>
        <sz val="11"/>
        <color theme="1"/>
        <rFont val="Calibri"/>
        <family val="2"/>
        <scheme val="minor"/>
      </rPr>
      <t>Lider Control Interno Responsable</t>
    </r>
  </si>
  <si>
    <t>Por favor para el avance de la tarea, necesito el informe de seguimeinto, como lo dice en la columna de entregable</t>
  </si>
  <si>
    <t>Para esta tarea requiero el acta del comité donde mencione cual ha sido el avance en la implementación de los riesgos.</t>
  </si>
  <si>
    <t>Para esta tarea requiero el informe de seguimiento al analisis de los riesgos y su incidencia en el logro delos objetivos.</t>
  </si>
  <si>
    <t>Para el cumplimiento de esta tarea esta pidiendo informe de seguimiento</t>
  </si>
  <si>
    <t>Para el cumplimiento de esta tarea esta pidiendo informe de auditoria</t>
  </si>
  <si>
    <t>Realizar seguimiento en el Comité Institucional de Coordinación de Control Interno al al avance en la implementación del tratamiento de los riesgos del Inderhuila, de acuerdo a la politica de riesgos.</t>
  </si>
  <si>
    <t>Se pudo evidenciar el envío de cada uno de los valores del código de integridad por medio del correo electrónico y la socialización en la inducción y reinducción link.
Código de Ética e Integridad
https://inderhuila.gov.co/induccion-y-reinduccion/</t>
  </si>
  <si>
    <t>Se observó en el plan anual de capacitaciones que se encuentra establecida la capacitación en manejo de los riesgos de Gestión, corrupción y TIC.
Link Plan Anual de Capacitaciones actualizado
https://inderhuila.gov.co/wp-content/uploads/2022/09/PIC-INDER-2022-Ok%C2%B0-2...pdf</t>
  </si>
  <si>
    <t>Se evidencia la socialización y aprobación del mapa de procesos actualizado a vigencia 2022 en el comité institucional de gestión y desempeño y el comité de control interno. 
Mapa de Procesos.
https://inderhuila.gov.co/transparencia/</t>
  </si>
  <si>
    <t xml:space="preserve">Se realizó seguimiento mediante una matriz de seguimeinto al plan estratégico de talento humano.
Matriz de seguimiento planes institucionales. 
Se adjunta matriz.
</t>
  </si>
  <si>
    <t>Se evidencio que se realizo encuesta para determinar el nivel de conocimiento del personal del INDERHUILA, frente al Código de ética e integridad.
Se socializo en el Comité de Gestión y desempeño del mes de septiembre.</t>
  </si>
  <si>
    <t>En la carpeta compartida esta disponible dos carpetas, una con los riesgos de corrupción y otra con los riesgos de gestión con su debido tratamiento y mapa de calor.</t>
  </si>
  <si>
    <t xml:space="preserve">Se puede evidenciar en el comité 002, 004, de coordinación de control interno se socializo el avance de la implementación de los riesgos, sin embargo es de anotar que para esta vigencia se están implementando los riesgos y dando las capacitaciones pertinentes y luego realizar el seguimiento respectivo como se puede evidenciar en las diferentes auditorias
Actas 002 https://inderhuila.gov.co/wp-content/uploads/2022/08/ACTA-2-MARZO-DE-2022.pdf
  004 de comité
https://inderhuila.gov.co/wp-content/uploads/2022/08/ACTA-4-MAYO-DE-2022.pdf
Auditorias financiera.
https://inderhuila.gov.co/wp-content/uploads/2022/10/Auditoria-Proceso-Financier
</t>
  </si>
  <si>
    <t>Actas 002 https://inderhuila.gov.co/wp-content/uploads/2022/08/ACTA-2-MARZO-DE-2022.pdf
  004 de comité
https://inderhuila.gov.co/wp-content/uploads/2022/08/ACTA-4-MAYO-DE-2022.pdf
Auditorias financiera.
https://inderhuila.gov.co/wp-content/uploads/2022/10/Auditoria-Proceso-Financier</t>
  </si>
  <si>
    <t>Se puede observar en las diferentes auditorias internas realizadas a la fecha por el proceso de control interno
Auditorías comunicaciones estratégicas y TIC
https://inderhuila.gov.co/wp-content/uploads/2022/10/AUDOITORIA-COMUNICACIONES-Y-TIC.pdf</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</si>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</sst>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66">
    <font>
      <sz val="11"/>
      <color theme="1"/>
      <name val="Calibri"/>
      <family val="2"/>
      <scheme val="minor"/>
    </font>
    <font>
      <b/>
      <sz val="11"/>
      <color theme="0"/>
      <name val="Calibri"/>
      <family val="2"/>
      <scheme val="minor"/>
    </font>
    <font>
      <b/>
      <sz val="20"/>
      <color theme="0"/>
      <name val="Calibri"/>
      <family val="2"/>
      <scheme val="minor"/>
    </font>
    <font>
      <sz val="11"/>
      <name val="Calibri"/>
      <family val="2"/>
      <scheme val="minor"/>
    </font>
    <font>
      <sz val="8"/>
      <name val="Calibri"/>
      <family val="2"/>
      <scheme val="minor"/>
    </font>
    <font>
      <sz val="11"/>
      <color theme="1"/>
      <name val="Calibri"/>
      <family val="2"/>
      <scheme val="minor"/>
    </font>
    <font>
      <sz val="11"/>
      <color indexed="8"/>
      <name val="Arial"/>
      <family val="2"/>
    </font>
    <font>
      <b/>
      <sz val="11"/>
      <color indexed="8"/>
      <name val="Arial"/>
      <family val="2"/>
    </font>
    <font>
      <b/>
      <sz val="11"/>
      <name val="Arial"/>
      <family val="2"/>
    </font>
    <font>
      <b/>
      <sz val="12"/>
      <name val="Arial"/>
      <family val="2"/>
    </font>
    <font>
      <sz val="14"/>
      <name val="Arial"/>
      <family val="2"/>
    </font>
    <font>
      <b/>
      <sz val="14"/>
      <name val="Arial"/>
      <family val="2"/>
    </font>
    <font>
      <b/>
      <sz val="12"/>
      <color indexed="8"/>
      <name val="Arial"/>
      <family val="2"/>
    </font>
    <font>
      <sz val="12"/>
      <name val="Arial"/>
      <family val="2"/>
    </font>
    <font>
      <sz val="12"/>
      <name val="Calibri"/>
      <family val="2"/>
      <scheme val="minor"/>
    </font>
    <font>
      <b/>
      <sz val="9"/>
      <color indexed="81"/>
      <name val="Tahoma"/>
      <family val="2"/>
    </font>
    <font>
      <sz val="11"/>
      <color rgb="FF002060"/>
      <name val="Arial"/>
      <family val="2"/>
    </font>
    <font>
      <u/>
      <sz val="11"/>
      <color theme="10"/>
      <name val="Calibri"/>
      <family val="2"/>
      <scheme val="minor"/>
    </font>
    <font>
      <sz val="18"/>
      <color theme="0"/>
      <name val="Arial"/>
      <family val="2"/>
    </font>
    <font>
      <b/>
      <u/>
      <sz val="16"/>
      <color rgb="FF0000FF"/>
      <name val="Arial"/>
      <family val="2"/>
    </font>
    <font>
      <b/>
      <sz val="16"/>
      <color rgb="FF002060"/>
      <name val="Arial"/>
      <family val="2"/>
    </font>
    <font>
      <sz val="11"/>
      <color theme="1"/>
      <name val="Arial"/>
      <family val="2"/>
    </font>
    <font>
      <b/>
      <sz val="12"/>
      <color theme="1"/>
      <name val="Arial"/>
      <family val="2"/>
    </font>
    <font>
      <sz val="22"/>
      <color theme="0"/>
      <name val="Arial"/>
      <family val="2"/>
    </font>
    <font>
      <sz val="11"/>
      <name val="Arial"/>
      <family val="2"/>
    </font>
    <font>
      <b/>
      <sz val="11"/>
      <color theme="1"/>
      <name val="Arial"/>
      <family val="2"/>
    </font>
    <font>
      <b/>
      <u/>
      <sz val="12"/>
      <color rgb="FF002060"/>
      <name val="Arial"/>
      <family val="2"/>
    </font>
    <font>
      <sz val="11"/>
      <color rgb="FF002060"/>
      <name val="Calibri"/>
      <family val="2"/>
      <scheme val="minor"/>
    </font>
    <font>
      <b/>
      <sz val="14"/>
      <color theme="1"/>
      <name val="Arial"/>
      <family val="2"/>
    </font>
    <font>
      <b/>
      <sz val="11"/>
      <color rgb="FF000000"/>
      <name val="Arial"/>
      <family val="2"/>
    </font>
    <font>
      <sz val="10"/>
      <color theme="1"/>
      <name val="Arial"/>
      <family val="2"/>
    </font>
    <font>
      <sz val="9"/>
      <color theme="1"/>
      <name val="Arial"/>
      <family val="2"/>
    </font>
    <font>
      <b/>
      <sz val="10"/>
      <color theme="1"/>
      <name val="Arial"/>
      <family val="2"/>
    </font>
    <font>
      <sz val="10"/>
      <color theme="0"/>
      <name val="Arial"/>
      <family val="2"/>
    </font>
    <font>
      <sz val="9"/>
      <color theme="0"/>
      <name val="Arial"/>
      <family val="2"/>
    </font>
    <font>
      <b/>
      <sz val="10"/>
      <color rgb="FF002060"/>
      <name val="Arial"/>
      <family val="2"/>
    </font>
    <font>
      <b/>
      <sz val="10"/>
      <color theme="0"/>
      <name val="Arial"/>
      <family val="2"/>
    </font>
    <font>
      <b/>
      <sz val="9"/>
      <color theme="0"/>
      <name val="Arial"/>
      <family val="2"/>
    </font>
    <font>
      <sz val="10"/>
      <color theme="0"/>
      <name val="Calibri"/>
      <family val="2"/>
      <scheme val="minor"/>
    </font>
    <font>
      <b/>
      <sz val="10"/>
      <color theme="3"/>
      <name val="Arial"/>
      <family val="2"/>
    </font>
    <font>
      <sz val="10"/>
      <color rgb="FF002060"/>
      <name val="Arial"/>
      <family val="2"/>
    </font>
    <font>
      <sz val="10"/>
      <color theme="3"/>
      <name val="Arial"/>
      <family val="2"/>
    </font>
    <font>
      <sz val="9"/>
      <color rgb="FF002060"/>
      <name val="Arial"/>
      <family val="2"/>
    </font>
    <font>
      <b/>
      <sz val="9"/>
      <color theme="1"/>
      <name val="Arial"/>
      <family val="2"/>
    </font>
    <font>
      <sz val="12"/>
      <color theme="1"/>
      <name val="Arial"/>
      <family val="2"/>
    </font>
    <font>
      <b/>
      <sz val="14"/>
      <color rgb="FF002060"/>
      <name val="Arial"/>
      <family val="2"/>
    </font>
    <font>
      <b/>
      <sz val="13"/>
      <color theme="1"/>
      <name val="Arial"/>
      <family val="2"/>
    </font>
    <font>
      <sz val="10"/>
      <color theme="1"/>
      <name val="Calibri"/>
      <family val="2"/>
      <scheme val="minor"/>
    </font>
    <font>
      <sz val="10"/>
      <color theme="1"/>
      <name val="Calibri Light"/>
      <family val="2"/>
      <scheme val="major"/>
    </font>
    <font>
      <sz val="10"/>
      <name val="Arial"/>
      <family val="2"/>
    </font>
    <font>
      <sz val="9"/>
      <name val="SansSerif"/>
    </font>
    <font>
      <sz val="9"/>
      <color indexed="72"/>
      <name val="SansSerif"/>
    </font>
    <font>
      <b/>
      <sz val="13"/>
      <color indexed="53"/>
      <name val="SansSerif"/>
    </font>
    <font>
      <b/>
      <sz val="15"/>
      <color indexed="53"/>
      <name val="SansSerif"/>
    </font>
    <font>
      <b/>
      <sz val="9"/>
      <color indexed="72"/>
      <name val="SansSerif"/>
    </font>
    <font>
      <b/>
      <sz val="10"/>
      <color indexed="53"/>
      <name val="SansSerif"/>
    </font>
    <font>
      <b/>
      <sz val="11"/>
      <color indexed="53"/>
      <name val="SansSerif"/>
    </font>
    <font>
      <b/>
      <sz val="11"/>
      <color rgb="FF002060"/>
      <name val="Arial"/>
      <family val="2"/>
    </font>
    <font>
      <b/>
      <sz val="11"/>
      <color theme="0"/>
      <name val="Arial"/>
      <family val="2"/>
    </font>
    <font>
      <sz val="8"/>
      <color rgb="FF002060"/>
      <name val="Arial"/>
      <family val="2"/>
    </font>
    <font>
      <b/>
      <sz val="11"/>
      <color rgb="FFFFFFFF"/>
      <name val="Arial"/>
      <family val="2"/>
    </font>
    <font>
      <b/>
      <sz val="12"/>
      <color theme="0"/>
      <name val="Arial"/>
      <family val="2"/>
    </font>
    <font>
      <sz val="12"/>
      <color theme="1"/>
      <name val="Calibri"/>
      <family val="2"/>
      <scheme val="minor"/>
    </font>
    <font>
      <b/>
      <sz val="11"/>
      <color theme="1"/>
      <name val="Calibri"/>
      <family val="2"/>
      <scheme val="minor"/>
    </font>
    <font>
      <b/>
      <sz val="20"/>
      <color rgb="FF002060"/>
      <name val="Arial"/>
      <family val="2"/>
    </font>
    <font>
      <b/>
      <sz val="14"/>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92D050"/>
        <bgColor indexed="64"/>
      </patternFill>
    </fill>
    <fill>
      <patternFill patternType="solid">
        <fgColor theme="4"/>
        <bgColor theme="4"/>
      </patternFill>
    </fill>
    <fill>
      <patternFill patternType="solid">
        <fgColor theme="0" tint="-0.249977111117893"/>
        <bgColor indexed="64"/>
      </patternFill>
    </fill>
    <fill>
      <patternFill patternType="solid">
        <fgColor indexed="9"/>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8" tint="0.79998168889431442"/>
        <bgColor indexed="64"/>
      </patternFill>
    </fill>
    <fill>
      <patternFill patternType="solid">
        <fgColor rgb="FF3399FF"/>
        <bgColor indexed="64"/>
      </patternFill>
    </fill>
    <fill>
      <patternFill patternType="solid">
        <fgColor theme="0" tint="-0.14999847407452621"/>
        <bgColor indexed="64"/>
      </patternFill>
    </fill>
    <fill>
      <patternFill patternType="solid">
        <fgColor theme="2"/>
        <bgColor indexed="64"/>
      </patternFill>
    </fill>
    <fill>
      <patternFill patternType="solid">
        <fgColor rgb="FFE46C0A"/>
        <bgColor rgb="FFFF6600"/>
      </patternFill>
    </fill>
    <fill>
      <patternFill patternType="solid">
        <fgColor rgb="FFDF6613"/>
        <bgColor indexed="64"/>
      </patternFill>
    </fill>
    <fill>
      <patternFill patternType="solid">
        <fgColor rgb="FFDF6613"/>
        <bgColor rgb="FFFF6600"/>
      </patternFill>
    </fill>
    <fill>
      <patternFill patternType="solid">
        <fgColor rgb="FF00B0F0"/>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diagonal/>
    </border>
    <border>
      <left style="thin">
        <color theme="4"/>
      </left>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indexed="64"/>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hair">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medium">
        <color theme="4" tint="-0.499984740745262"/>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hair">
        <color indexed="64"/>
      </left>
      <right/>
      <top/>
      <bottom style="hair">
        <color indexed="64"/>
      </bottom>
      <diagonal/>
    </border>
    <border>
      <left style="hair">
        <color rgb="FF002060"/>
      </left>
      <right/>
      <top style="thin">
        <color rgb="FF002060"/>
      </top>
      <bottom/>
      <diagonal/>
    </border>
    <border>
      <left style="hair">
        <color rgb="FF002060"/>
      </left>
      <right/>
      <top/>
      <bottom style="thin">
        <color rgb="FF002060"/>
      </bottom>
      <diagonal/>
    </border>
  </borders>
  <cellStyleXfs count="4">
    <xf numFmtId="0" fontId="0" fillId="0" borderId="0"/>
    <xf numFmtId="41" fontId="5" fillId="0" borderId="0" applyFont="0" applyFill="0" applyBorder="0" applyAlignment="0" applyProtection="0"/>
    <xf numFmtId="0" fontId="17" fillId="0" borderId="0" applyNumberFormat="0" applyFill="0" applyBorder="0" applyAlignment="0" applyProtection="0"/>
    <xf numFmtId="0" fontId="49" fillId="0" borderId="0" applyNumberFormat="0" applyFont="0" applyFill="0" applyBorder="0" applyAlignment="0" applyProtection="0"/>
  </cellStyleXfs>
  <cellXfs count="453">
    <xf numFmtId="0" fontId="0" fillId="0" borderId="0" xfId="0"/>
    <xf numFmtId="0" fontId="3" fillId="0" borderId="0" xfId="0" applyFont="1"/>
    <xf numFmtId="14" fontId="0" fillId="0" borderId="0" xfId="0" applyNumberFormat="1"/>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0" fillId="0" borderId="0" xfId="0" applyProtection="1">
      <protection locked="0"/>
    </xf>
    <xf numFmtId="0" fontId="0" fillId="2" borderId="0" xfId="0" applyFill="1" applyAlignment="1" applyProtection="1">
      <alignment horizontal="center" vertical="center" wrapText="1"/>
      <protection locked="0"/>
    </xf>
    <xf numFmtId="0" fontId="6" fillId="7" borderId="0" xfId="0" applyFont="1" applyFill="1" applyAlignment="1">
      <alignment horizontal="justify" vertical="center" wrapText="1"/>
    </xf>
    <xf numFmtId="0" fontId="9" fillId="6" borderId="5" xfId="0" applyFont="1" applyFill="1" applyBorder="1" applyAlignment="1">
      <alignment vertical="center" wrapText="1"/>
    </xf>
    <xf numFmtId="0" fontId="9" fillId="6" borderId="1" xfId="0" applyFont="1" applyFill="1" applyBorder="1" applyAlignment="1">
      <alignment vertical="center" wrapText="1"/>
    </xf>
    <xf numFmtId="0" fontId="13" fillId="6" borderId="1" xfId="0" applyFont="1" applyFill="1" applyBorder="1" applyAlignment="1">
      <alignment vertical="top" wrapText="1"/>
    </xf>
    <xf numFmtId="0" fontId="14" fillId="0" borderId="17"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8" fillId="0" borderId="0" xfId="0" applyFont="1" applyAlignment="1">
      <alignment horizontal="center" vertical="center"/>
    </xf>
    <xf numFmtId="0" fontId="20" fillId="0" borderId="0" xfId="0" applyFont="1" applyAlignment="1">
      <alignment horizontal="center" vertical="center"/>
    </xf>
    <xf numFmtId="0" fontId="0" fillId="0" borderId="24" xfId="0" applyBorder="1"/>
    <xf numFmtId="0" fontId="0" fillId="0" borderId="25" xfId="0" applyBorder="1"/>
    <xf numFmtId="0" fontId="0" fillId="0" borderId="26" xfId="0" applyBorder="1"/>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center" vertical="center"/>
    </xf>
    <xf numFmtId="0" fontId="21" fillId="0" borderId="27" xfId="0" applyFont="1" applyBorder="1" applyAlignment="1">
      <alignment vertical="center"/>
    </xf>
    <xf numFmtId="0" fontId="22" fillId="0" borderId="28" xfId="0" applyFont="1" applyBorder="1" applyAlignment="1">
      <alignment vertical="center"/>
    </xf>
    <xf numFmtId="0" fontId="21" fillId="0" borderId="28" xfId="0" applyFont="1" applyBorder="1" applyAlignment="1">
      <alignment vertical="center"/>
    </xf>
    <xf numFmtId="0" fontId="21" fillId="0" borderId="28" xfId="0" applyFont="1" applyBorder="1" applyAlignment="1">
      <alignment horizontal="center" vertical="center"/>
    </xf>
    <xf numFmtId="0" fontId="21" fillId="0" borderId="29" xfId="0" applyFont="1" applyBorder="1" applyAlignment="1">
      <alignment vertical="center"/>
    </xf>
    <xf numFmtId="0" fontId="21" fillId="0" borderId="30" xfId="0" applyFont="1" applyBorder="1" applyAlignment="1">
      <alignment vertical="center"/>
    </xf>
    <xf numFmtId="0" fontId="23" fillId="0" borderId="31" xfId="0" applyFont="1" applyBorder="1" applyAlignment="1">
      <alignment horizontal="center" vertical="center"/>
    </xf>
    <xf numFmtId="0" fontId="23" fillId="0" borderId="0" xfId="0" applyFont="1" applyAlignment="1">
      <alignment horizontal="center" vertical="center"/>
    </xf>
    <xf numFmtId="0" fontId="21" fillId="0" borderId="3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6" fillId="0" borderId="0" xfId="0" applyFont="1"/>
    <xf numFmtId="0" fontId="21" fillId="0" borderId="0" xfId="0" applyFont="1" applyAlignment="1">
      <alignment vertical="top" wrapText="1"/>
    </xf>
    <xf numFmtId="0" fontId="16" fillId="0" borderId="0" xfId="0" applyFont="1" applyAlignment="1">
      <alignment horizontal="right"/>
    </xf>
    <xf numFmtId="0" fontId="25" fillId="10" borderId="1" xfId="0" applyFont="1" applyFill="1" applyBorder="1" applyAlignment="1">
      <alignment horizontal="center" vertical="center"/>
    </xf>
    <xf numFmtId="0" fontId="21" fillId="0" borderId="32" xfId="0" applyFont="1" applyBorder="1" applyAlignment="1">
      <alignment vertical="center"/>
    </xf>
    <xf numFmtId="0" fontId="21" fillId="0" borderId="33" xfId="0" applyFont="1" applyBorder="1" applyAlignment="1">
      <alignment horizontal="center" vertical="center"/>
    </xf>
    <xf numFmtId="0" fontId="21" fillId="11" borderId="33" xfId="0" applyFont="1" applyFill="1" applyBorder="1" applyAlignment="1">
      <alignment vertical="center"/>
    </xf>
    <xf numFmtId="0" fontId="21" fillId="0" borderId="34" xfId="0" applyFont="1" applyBorder="1" applyAlignment="1">
      <alignment vertical="center"/>
    </xf>
    <xf numFmtId="0" fontId="21" fillId="0" borderId="35" xfId="0" applyFont="1" applyBorder="1" applyAlignment="1">
      <alignment horizontal="center" vertical="center"/>
    </xf>
    <xf numFmtId="0" fontId="21" fillId="12" borderId="35" xfId="0" applyFont="1" applyFill="1" applyBorder="1" applyAlignment="1">
      <alignment vertical="center"/>
    </xf>
    <xf numFmtId="0" fontId="21" fillId="13" borderId="35" xfId="0" applyFont="1" applyFill="1" applyBorder="1" applyAlignment="1">
      <alignment vertical="center"/>
    </xf>
    <xf numFmtId="0" fontId="21" fillId="14" borderId="35" xfId="0" applyFont="1" applyFill="1" applyBorder="1" applyAlignment="1">
      <alignment vertical="center"/>
    </xf>
    <xf numFmtId="0" fontId="21" fillId="0" borderId="36" xfId="0" applyFont="1" applyBorder="1" applyAlignment="1">
      <alignment vertical="center"/>
    </xf>
    <xf numFmtId="0" fontId="21" fillId="0" borderId="37" xfId="0" applyFont="1" applyBorder="1" applyAlignment="1">
      <alignment horizontal="center" vertical="center"/>
    </xf>
    <xf numFmtId="0" fontId="21" fillId="15" borderId="37" xfId="0" applyFont="1" applyFill="1" applyBorder="1" applyAlignment="1">
      <alignment vertical="center"/>
    </xf>
    <xf numFmtId="0" fontId="24" fillId="0" borderId="0" xfId="0" applyFont="1" applyAlignment="1">
      <alignment vertical="center"/>
    </xf>
    <xf numFmtId="0" fontId="0" fillId="0" borderId="0" xfId="0" applyAlignment="1">
      <alignment vertical="center" wrapText="1"/>
    </xf>
    <xf numFmtId="0" fontId="21" fillId="0" borderId="38"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7" fillId="0" borderId="0" xfId="0" applyFont="1" applyAlignment="1">
      <alignment horizontal="right"/>
    </xf>
    <xf numFmtId="0" fontId="9" fillId="0" borderId="0" xfId="0" applyFont="1" applyAlignment="1">
      <alignment vertical="center"/>
    </xf>
    <xf numFmtId="0" fontId="9" fillId="0" borderId="11" xfId="0" applyFont="1" applyBorder="1" applyAlignment="1">
      <alignment vertical="center" wrapText="1" readingOrder="1"/>
    </xf>
    <xf numFmtId="0" fontId="9" fillId="0" borderId="10" xfId="0" applyFont="1" applyBorder="1" applyAlignment="1">
      <alignment vertical="center" wrapText="1" readingOrder="1"/>
    </xf>
    <xf numFmtId="0" fontId="30"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wrapText="1" readingOrder="1"/>
    </xf>
    <xf numFmtId="0" fontId="9" fillId="0" borderId="41" xfId="0" applyFont="1" applyBorder="1" applyAlignment="1">
      <alignment vertical="center" wrapText="1" readingOrder="1"/>
    </xf>
    <xf numFmtId="0" fontId="9" fillId="0" borderId="14" xfId="0" applyFont="1" applyBorder="1" applyAlignment="1">
      <alignment vertical="center" wrapText="1" readingOrder="1"/>
    </xf>
    <xf numFmtId="0" fontId="9" fillId="0" borderId="13" xfId="0" applyFont="1" applyBorder="1" applyAlignment="1">
      <alignment vertical="center" wrapText="1" readingOrder="1"/>
    </xf>
    <xf numFmtId="0" fontId="30" fillId="0" borderId="0" xfId="0" applyFont="1" applyAlignment="1">
      <alignment vertical="top"/>
    </xf>
    <xf numFmtId="0" fontId="31" fillId="0" borderId="0" xfId="0" applyFont="1" applyAlignment="1">
      <alignment vertical="center"/>
    </xf>
    <xf numFmtId="0" fontId="30" fillId="0" borderId="19" xfId="0" applyFont="1" applyBorder="1" applyAlignment="1">
      <alignment vertical="center"/>
    </xf>
    <xf numFmtId="0" fontId="30" fillId="0" borderId="20" xfId="0" applyFont="1" applyBorder="1" applyAlignment="1">
      <alignment vertical="center"/>
    </xf>
    <xf numFmtId="0" fontId="30" fillId="0" borderId="20" xfId="0" applyFont="1" applyBorder="1" applyAlignment="1">
      <alignment vertical="top"/>
    </xf>
    <xf numFmtId="0" fontId="31" fillId="0" borderId="20" xfId="0" applyFont="1" applyBorder="1" applyAlignment="1">
      <alignment vertical="center"/>
    </xf>
    <xf numFmtId="0" fontId="30" fillId="0" borderId="22" xfId="0" applyFont="1" applyBorder="1" applyAlignment="1">
      <alignment vertical="center"/>
    </xf>
    <xf numFmtId="0" fontId="32" fillId="0" borderId="0" xfId="0" applyFont="1" applyAlignment="1">
      <alignment vertical="center"/>
    </xf>
    <xf numFmtId="0" fontId="30" fillId="0" borderId="30" xfId="0" applyFont="1" applyBorder="1" applyAlignment="1">
      <alignment vertical="center"/>
    </xf>
    <xf numFmtId="0" fontId="34" fillId="0" borderId="0" xfId="0" applyFont="1" applyAlignment="1">
      <alignment horizontal="center" vertical="center"/>
    </xf>
    <xf numFmtId="0" fontId="33" fillId="0" borderId="0" xfId="0" applyFont="1" applyAlignment="1">
      <alignment horizontal="center" vertical="center"/>
    </xf>
    <xf numFmtId="41" fontId="31" fillId="0" borderId="0" xfId="1" applyFont="1" applyAlignment="1">
      <alignment vertical="center"/>
    </xf>
    <xf numFmtId="0" fontId="42" fillId="0" borderId="56" xfId="0" applyFont="1" applyBorder="1" applyAlignment="1">
      <alignment horizontal="center" vertical="center" wrapText="1"/>
    </xf>
    <xf numFmtId="0" fontId="43" fillId="0" borderId="0" xfId="0" applyFont="1" applyAlignment="1">
      <alignment horizontal="center" vertical="top"/>
    </xf>
    <xf numFmtId="0" fontId="42" fillId="0" borderId="57" xfId="0" applyFont="1" applyBorder="1" applyAlignment="1">
      <alignment horizontal="center" vertical="center"/>
    </xf>
    <xf numFmtId="0" fontId="41" fillId="0" borderId="60" xfId="0" applyFont="1" applyBorder="1" applyAlignment="1">
      <alignment horizontal="justify" vertical="center"/>
    </xf>
    <xf numFmtId="0" fontId="42" fillId="0" borderId="61" xfId="0" applyFont="1" applyBorder="1" applyAlignment="1">
      <alignment horizontal="center" vertical="center" wrapText="1"/>
    </xf>
    <xf numFmtId="0" fontId="42" fillId="0" borderId="56" xfId="0" applyFont="1" applyBorder="1" applyAlignment="1">
      <alignment horizontal="center" vertical="center"/>
    </xf>
    <xf numFmtId="0" fontId="43" fillId="0" borderId="0" xfId="0" applyFont="1" applyAlignment="1">
      <alignment horizontal="center" vertical="center"/>
    </xf>
    <xf numFmtId="0" fontId="42" fillId="0" borderId="57" xfId="0" applyFont="1" applyBorder="1" applyAlignment="1">
      <alignment horizontal="center" vertical="center" wrapText="1"/>
    </xf>
    <xf numFmtId="0" fontId="42" fillId="0" borderId="62" xfId="0" applyFont="1" applyBorder="1" applyAlignment="1">
      <alignment horizontal="center" vertical="center"/>
    </xf>
    <xf numFmtId="0" fontId="42" fillId="0" borderId="66" xfId="0" applyFont="1" applyBorder="1" applyAlignment="1">
      <alignment horizontal="center" vertical="center"/>
    </xf>
    <xf numFmtId="0" fontId="42" fillId="0" borderId="67" xfId="0" applyFont="1" applyBorder="1" applyAlignment="1">
      <alignment horizontal="center" vertical="center"/>
    </xf>
    <xf numFmtId="0" fontId="42" fillId="0" borderId="68" xfId="0" applyFont="1" applyBorder="1" applyAlignment="1">
      <alignment horizontal="center" vertical="center" wrapText="1"/>
    </xf>
    <xf numFmtId="0" fontId="42" fillId="0" borderId="69" xfId="0" applyFont="1" applyBorder="1" applyAlignment="1">
      <alignment horizontal="center" vertical="center"/>
    </xf>
    <xf numFmtId="0" fontId="42" fillId="0" borderId="67"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2" fillId="0" borderId="86" xfId="0" applyFont="1" applyBorder="1" applyAlignment="1">
      <alignment horizontal="center" vertical="center"/>
    </xf>
    <xf numFmtId="0" fontId="42" fillId="0" borderId="87" xfId="0" applyFont="1" applyBorder="1" applyAlignment="1">
      <alignment horizontal="center" vertical="center"/>
    </xf>
    <xf numFmtId="0" fontId="42" fillId="0" borderId="91" xfId="0" applyFont="1" applyBorder="1" applyAlignment="1">
      <alignment horizontal="center" vertical="center"/>
    </xf>
    <xf numFmtId="0" fontId="42" fillId="0" borderId="70" xfId="0" applyFont="1" applyBorder="1" applyAlignment="1">
      <alignment horizontal="center" vertical="center"/>
    </xf>
    <xf numFmtId="0" fontId="42" fillId="0" borderId="66"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103" xfId="0" applyFont="1" applyBorder="1" applyAlignment="1">
      <alignment horizontal="center" vertical="center"/>
    </xf>
    <xf numFmtId="0" fontId="42" fillId="0" borderId="108" xfId="0" applyFont="1" applyBorder="1" applyAlignment="1">
      <alignment horizontal="center" vertical="center"/>
    </xf>
    <xf numFmtId="0" fontId="42" fillId="0" borderId="68" xfId="0" applyFont="1" applyBorder="1" applyAlignment="1">
      <alignment horizontal="center" vertical="center"/>
    </xf>
    <xf numFmtId="0" fontId="30" fillId="0" borderId="114" xfId="0" applyFont="1" applyBorder="1" applyAlignment="1">
      <alignment vertical="center"/>
    </xf>
    <xf numFmtId="0" fontId="30" fillId="0" borderId="25" xfId="0" applyFont="1" applyBorder="1" applyAlignment="1">
      <alignment vertical="center"/>
    </xf>
    <xf numFmtId="0" fontId="32" fillId="0" borderId="25" xfId="0" applyFont="1" applyBorder="1" applyAlignment="1">
      <alignment vertical="center"/>
    </xf>
    <xf numFmtId="0" fontId="30" fillId="0" borderId="25" xfId="0" applyFont="1" applyBorder="1" applyAlignment="1">
      <alignment vertical="top"/>
    </xf>
    <xf numFmtId="0" fontId="31" fillId="0" borderId="25" xfId="0" applyFont="1" applyBorder="1" applyAlignment="1">
      <alignment vertical="center"/>
    </xf>
    <xf numFmtId="0" fontId="13" fillId="18" borderId="1" xfId="0" applyFont="1" applyFill="1" applyBorder="1" applyAlignment="1">
      <alignment horizontal="center" vertical="center"/>
    </xf>
    <xf numFmtId="0" fontId="44" fillId="0" borderId="1" xfId="0" applyFont="1" applyBorder="1" applyAlignment="1">
      <alignment horizontal="center" vertical="center"/>
    </xf>
    <xf numFmtId="0" fontId="21" fillId="0" borderId="0" xfId="0" applyFont="1"/>
    <xf numFmtId="0" fontId="21" fillId="0" borderId="19" xfId="0" applyFont="1" applyBorder="1"/>
    <xf numFmtId="0" fontId="21" fillId="0" borderId="20" xfId="0" applyFont="1" applyBorder="1"/>
    <xf numFmtId="0" fontId="21" fillId="0" borderId="21" xfId="0" applyFont="1" applyBorder="1"/>
    <xf numFmtId="0" fontId="21" fillId="0" borderId="22" xfId="0" applyFont="1" applyBorder="1"/>
    <xf numFmtId="0" fontId="21" fillId="0" borderId="23" xfId="0" applyFont="1" applyBorder="1"/>
    <xf numFmtId="0" fontId="45" fillId="16" borderId="0" xfId="0" applyFont="1" applyFill="1"/>
    <xf numFmtId="0" fontId="21" fillId="16" borderId="0" xfId="0" applyFont="1" applyFill="1"/>
    <xf numFmtId="164" fontId="21" fillId="0" borderId="0" xfId="0" applyNumberFormat="1" applyFont="1"/>
    <xf numFmtId="0" fontId="25" fillId="0" borderId="0" xfId="0" applyFont="1"/>
    <xf numFmtId="2" fontId="21" fillId="0" borderId="0" xfId="0" applyNumberFormat="1" applyFont="1"/>
    <xf numFmtId="0" fontId="21" fillId="0" borderId="0" xfId="0" applyFont="1" applyAlignment="1">
      <alignment horizontal="center"/>
    </xf>
    <xf numFmtId="0" fontId="21" fillId="0" borderId="24" xfId="0" applyFont="1" applyBorder="1"/>
    <xf numFmtId="0" fontId="21" fillId="0" borderId="25" xfId="0" applyFont="1" applyBorder="1"/>
    <xf numFmtId="0" fontId="21" fillId="0" borderId="26" xfId="0" applyFont="1" applyBorder="1"/>
    <xf numFmtId="0" fontId="32" fillId="0" borderId="0" xfId="0" applyFont="1" applyAlignment="1">
      <alignment vertical="center" wrapText="1"/>
    </xf>
    <xf numFmtId="0" fontId="32" fillId="0" borderId="0" xfId="0" applyFont="1" applyAlignment="1">
      <alignment horizontal="center" vertical="center" wrapText="1"/>
    </xf>
    <xf numFmtId="0" fontId="32" fillId="0" borderId="0" xfId="0" applyFont="1"/>
    <xf numFmtId="0" fontId="30" fillId="0" borderId="0" xfId="0" applyFont="1"/>
    <xf numFmtId="0" fontId="0" fillId="0" borderId="117" xfId="0" applyBorder="1" applyAlignment="1">
      <alignment wrapText="1"/>
    </xf>
    <xf numFmtId="164" fontId="0" fillId="0" borderId="0" xfId="0" applyNumberFormat="1"/>
    <xf numFmtId="164" fontId="0" fillId="0" borderId="136" xfId="0" applyNumberFormat="1" applyBorder="1" applyAlignment="1">
      <alignment horizontal="center" vertical="center"/>
    </xf>
    <xf numFmtId="164" fontId="0" fillId="0" borderId="140" xfId="0" applyNumberFormat="1" applyBorder="1" applyAlignment="1">
      <alignment horizontal="center" vertical="center"/>
    </xf>
    <xf numFmtId="164" fontId="0" fillId="0" borderId="143" xfId="0" applyNumberFormat="1" applyBorder="1" applyAlignment="1">
      <alignment horizontal="center" vertical="center"/>
    </xf>
    <xf numFmtId="164" fontId="0" fillId="0" borderId="135" xfId="0" applyNumberFormat="1" applyBorder="1" applyAlignment="1">
      <alignment horizontal="center" vertical="center"/>
    </xf>
    <xf numFmtId="164" fontId="0" fillId="0" borderId="139" xfId="0" applyNumberFormat="1" applyBorder="1" applyAlignment="1">
      <alignment horizontal="center" vertical="center"/>
    </xf>
    <xf numFmtId="164" fontId="0" fillId="0" borderId="148" xfId="0" applyNumberFormat="1" applyBorder="1" applyAlignment="1">
      <alignment horizontal="center" vertical="center"/>
    </xf>
    <xf numFmtId="0" fontId="0" fillId="0" borderId="0" xfId="0" applyAlignment="1">
      <alignment horizontal="left" vertical="top" wrapText="1"/>
    </xf>
    <xf numFmtId="164" fontId="0" fillId="0" borderId="0" xfId="0" applyNumberFormat="1" applyAlignment="1">
      <alignment vertical="center"/>
    </xf>
    <xf numFmtId="0" fontId="0" fillId="0" borderId="1" xfId="0" applyBorder="1"/>
    <xf numFmtId="0" fontId="0" fillId="0" borderId="1" xfId="0" applyBorder="1" applyAlignment="1">
      <alignment horizontal="center" vertical="center"/>
    </xf>
    <xf numFmtId="0" fontId="47" fillId="0" borderId="1" xfId="0" applyFont="1" applyBorder="1" applyAlignment="1">
      <alignment vertical="top" wrapText="1"/>
    </xf>
    <xf numFmtId="164" fontId="47" fillId="0" borderId="1" xfId="0" applyNumberFormat="1" applyFont="1" applyBorder="1" applyAlignment="1">
      <alignment horizontal="center" vertical="center"/>
    </xf>
    <xf numFmtId="164" fontId="48" fillId="0" borderId="1" xfId="0" applyNumberFormat="1" applyFont="1" applyBorder="1" applyAlignment="1">
      <alignment horizontal="center" vertical="center"/>
    </xf>
    <xf numFmtId="0" fontId="47" fillId="0" borderId="1" xfId="0" applyFont="1" applyBorder="1" applyAlignment="1">
      <alignment horizontal="center" vertical="center" wrapText="1"/>
    </xf>
    <xf numFmtId="0" fontId="0" fillId="0" borderId="0" xfId="0" applyAlignment="1">
      <alignment vertical="center"/>
    </xf>
    <xf numFmtId="0" fontId="50" fillId="0" borderId="0" xfId="3" applyNumberFormat="1" applyFont="1" applyFill="1" applyBorder="1" applyAlignment="1" applyProtection="1">
      <alignment horizontal="left" vertical="top" wrapText="1"/>
    </xf>
    <xf numFmtId="0" fontId="49" fillId="0" borderId="0" xfId="3" applyNumberFormat="1" applyFont="1" applyFill="1" applyBorder="1" applyAlignment="1"/>
    <xf numFmtId="0" fontId="56" fillId="0" borderId="151" xfId="3" applyNumberFormat="1" applyFont="1" applyFill="1" applyBorder="1" applyAlignment="1" applyProtection="1">
      <alignment horizontal="center" vertical="top" wrapText="1"/>
    </xf>
    <xf numFmtId="0" fontId="54" fillId="0" borderId="151" xfId="3" applyNumberFormat="1" applyFont="1" applyFill="1" applyBorder="1" applyAlignment="1" applyProtection="1">
      <alignment horizontal="center" vertical="center" wrapText="1"/>
    </xf>
    <xf numFmtId="0" fontId="51" fillId="0" borderId="151" xfId="3" applyNumberFormat="1" applyFont="1" applyFill="1" applyBorder="1" applyAlignment="1" applyProtection="1">
      <alignment horizontal="left" vertical="center" wrapText="1"/>
    </xf>
    <xf numFmtId="0" fontId="14" fillId="19" borderId="17" xfId="0" applyFont="1" applyFill="1" applyBorder="1" applyAlignment="1" applyProtection="1">
      <alignment horizontal="center" vertical="center" wrapText="1"/>
      <protection locked="0"/>
    </xf>
    <xf numFmtId="0" fontId="14" fillId="19" borderId="15" xfId="0" applyFont="1" applyFill="1" applyBorder="1" applyAlignment="1" applyProtection="1">
      <alignment horizontal="center" vertical="center" wrapText="1"/>
      <protection locked="0"/>
    </xf>
    <xf numFmtId="0" fontId="42" fillId="0" borderId="62" xfId="0" applyFont="1" applyBorder="1" applyAlignment="1">
      <alignment horizontal="center" vertical="center" wrapText="1"/>
    </xf>
    <xf numFmtId="0" fontId="42" fillId="0" borderId="82" xfId="0" applyFont="1" applyBorder="1" applyAlignment="1">
      <alignment horizontal="center" vertical="center" wrapText="1"/>
    </xf>
    <xf numFmtId="0" fontId="42" fillId="0" borderId="86" xfId="0" applyFont="1" applyBorder="1" applyAlignment="1">
      <alignment horizontal="center" vertical="center" wrapText="1"/>
    </xf>
    <xf numFmtId="0" fontId="42" fillId="0" borderId="87" xfId="0" applyFont="1" applyBorder="1" applyAlignment="1">
      <alignment horizontal="center" vertical="center" wrapText="1"/>
    </xf>
    <xf numFmtId="0" fontId="42" fillId="0" borderId="78"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8" xfId="0" applyFont="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14" fontId="6" fillId="7" borderId="2" xfId="0" applyNumberFormat="1" applyFont="1" applyFill="1" applyBorder="1" applyAlignment="1">
      <alignment horizontal="center" vertical="center" wrapText="1"/>
    </xf>
    <xf numFmtId="14" fontId="6" fillId="7" borderId="4"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2" fillId="6" borderId="1" xfId="0" applyFont="1" applyFill="1" applyBorder="1" applyAlignment="1">
      <alignment horizontal="center" vertical="center" wrapText="1"/>
    </xf>
    <xf numFmtId="0" fontId="36" fillId="17" borderId="49" xfId="0" applyFont="1" applyFill="1" applyBorder="1" applyAlignment="1">
      <alignment horizontal="center" vertical="center"/>
    </xf>
    <xf numFmtId="0" fontId="36" fillId="17" borderId="52" xfId="0" applyFont="1" applyFill="1" applyBorder="1" applyAlignment="1">
      <alignment horizontal="center" vertical="center"/>
    </xf>
    <xf numFmtId="0" fontId="41" fillId="0" borderId="56" xfId="0" applyFont="1" applyBorder="1" applyAlignment="1">
      <alignment vertical="top"/>
    </xf>
    <xf numFmtId="0" fontId="35" fillId="16" borderId="56" xfId="0" applyFont="1" applyFill="1" applyBorder="1" applyAlignment="1">
      <alignment horizontal="center" vertical="center"/>
    </xf>
    <xf numFmtId="0" fontId="41" fillId="0" borderId="57" xfId="0" applyFont="1" applyBorder="1" applyAlignment="1">
      <alignment vertical="top"/>
    </xf>
    <xf numFmtId="0" fontId="35" fillId="16" borderId="57" xfId="0" applyFont="1" applyFill="1" applyBorder="1" applyAlignment="1">
      <alignment horizontal="center" vertical="center"/>
    </xf>
    <xf numFmtId="0" fontId="35" fillId="16" borderId="61" xfId="0" applyFont="1" applyFill="1" applyBorder="1" applyAlignment="1">
      <alignment horizontal="center" vertical="center"/>
    </xf>
    <xf numFmtId="0" fontId="41" fillId="0" borderId="62" xfId="0" applyFont="1" applyBorder="1" applyAlignment="1">
      <alignment vertical="top"/>
    </xf>
    <xf numFmtId="0" fontId="41" fillId="0" borderId="65" xfId="0" applyFont="1" applyBorder="1" applyAlignment="1">
      <alignment vertical="top"/>
    </xf>
    <xf numFmtId="0" fontId="35" fillId="16" borderId="66" xfId="0" applyFont="1" applyFill="1" applyBorder="1" applyAlignment="1">
      <alignment horizontal="center" vertical="center"/>
    </xf>
    <xf numFmtId="0" fontId="35" fillId="16" borderId="67" xfId="0" applyFont="1" applyFill="1" applyBorder="1" applyAlignment="1">
      <alignment horizontal="center" vertical="center"/>
    </xf>
    <xf numFmtId="0" fontId="41" fillId="0" borderId="61" xfId="0" applyFont="1" applyBorder="1" applyAlignment="1">
      <alignment vertical="top"/>
    </xf>
    <xf numFmtId="0" fontId="35" fillId="16" borderId="68" xfId="0" applyFont="1" applyFill="1" applyBorder="1" applyAlignment="1">
      <alignment horizontal="center" vertical="center"/>
    </xf>
    <xf numFmtId="0" fontId="35" fillId="16" borderId="69" xfId="0" applyFont="1" applyFill="1" applyBorder="1" applyAlignment="1">
      <alignment horizontal="center" vertical="center"/>
    </xf>
    <xf numFmtId="0" fontId="41" fillId="0" borderId="66" xfId="0" applyFont="1" applyBorder="1" applyAlignment="1">
      <alignment vertical="top"/>
    </xf>
    <xf numFmtId="0" fontId="41" fillId="0" borderId="67" xfId="0" applyFont="1" applyBorder="1" applyAlignment="1">
      <alignment vertical="top"/>
    </xf>
    <xf numFmtId="0" fontId="41" fillId="0" borderId="78" xfId="0" applyFont="1" applyBorder="1" applyAlignment="1">
      <alignment vertical="top"/>
    </xf>
    <xf numFmtId="0" fontId="35" fillId="16" borderId="78" xfId="0" applyFont="1" applyFill="1" applyBorder="1" applyAlignment="1">
      <alignment horizontal="center" vertical="center"/>
    </xf>
    <xf numFmtId="0" fontId="41" fillId="0" borderId="82" xfId="0" applyFont="1" applyBorder="1" applyAlignment="1">
      <alignment vertical="top"/>
    </xf>
    <xf numFmtId="0" fontId="35" fillId="16" borderId="82" xfId="0" applyFont="1" applyFill="1" applyBorder="1" applyAlignment="1">
      <alignment horizontal="center" vertical="center"/>
    </xf>
    <xf numFmtId="0" fontId="41" fillId="0" borderId="86" xfId="0" applyFont="1" applyBorder="1" applyAlignment="1">
      <alignment vertical="top"/>
    </xf>
    <xf numFmtId="0" fontId="35" fillId="16" borderId="86" xfId="0" applyFont="1" applyFill="1" applyBorder="1" applyAlignment="1">
      <alignment horizontal="center" vertical="center"/>
    </xf>
    <xf numFmtId="0" fontId="35" fillId="16" borderId="87" xfId="0" applyFont="1" applyFill="1" applyBorder="1" applyAlignment="1">
      <alignment horizontal="center" vertical="center"/>
    </xf>
    <xf numFmtId="0" fontId="41" fillId="0" borderId="90" xfId="0" applyFont="1" applyBorder="1" applyAlignment="1">
      <alignment vertical="top"/>
    </xf>
    <xf numFmtId="0" fontId="35" fillId="16" borderId="70" xfId="0" applyFont="1" applyFill="1" applyBorder="1" applyAlignment="1">
      <alignment horizontal="center" vertical="center"/>
    </xf>
    <xf numFmtId="0" fontId="41" fillId="0" borderId="68" xfId="0" applyFont="1" applyBorder="1" applyAlignment="1">
      <alignment vertical="top"/>
    </xf>
    <xf numFmtId="0" fontId="41" fillId="0" borderId="101" xfId="0" applyFont="1" applyBorder="1" applyAlignment="1">
      <alignment vertical="top"/>
    </xf>
    <xf numFmtId="0" fontId="35" fillId="16" borderId="103" xfId="0" applyFont="1" applyFill="1" applyBorder="1" applyAlignment="1">
      <alignment horizontal="center" vertical="center"/>
    </xf>
    <xf numFmtId="0" fontId="41" fillId="0" borderId="108" xfId="0" applyFont="1" applyBorder="1" applyAlignment="1">
      <alignment vertical="top"/>
    </xf>
    <xf numFmtId="0" fontId="35" fillId="16" borderId="108" xfId="0" applyFont="1" applyFill="1" applyBorder="1" applyAlignment="1">
      <alignment horizontal="center" vertical="center"/>
    </xf>
    <xf numFmtId="0" fontId="39" fillId="0" borderId="67" xfId="0" applyFont="1" applyBorder="1" applyAlignment="1">
      <alignment vertical="top"/>
    </xf>
    <xf numFmtId="14" fontId="6" fillId="7" borderId="3" xfId="0" applyNumberFormat="1" applyFont="1" applyFill="1" applyBorder="1" applyAlignment="1">
      <alignment horizontal="center" vertical="center" wrapText="1"/>
    </xf>
    <xf numFmtId="0" fontId="59" fillId="0" borderId="0" xfId="0" applyFont="1" applyAlignment="1">
      <alignment vertical="center"/>
    </xf>
    <xf numFmtId="0" fontId="40" fillId="0" borderId="0" xfId="0" applyFont="1" applyAlignment="1">
      <alignment vertical="center"/>
    </xf>
    <xf numFmtId="0" fontId="59" fillId="0" borderId="0" xfId="0" applyFont="1" applyAlignment="1">
      <alignment horizontal="center" vertical="center"/>
    </xf>
    <xf numFmtId="164" fontId="31" fillId="0" borderId="0" xfId="0" applyNumberFormat="1" applyFont="1" applyAlignment="1">
      <alignment vertical="center"/>
    </xf>
    <xf numFmtId="0" fontId="1" fillId="0" borderId="16" xfId="0" applyFont="1" applyBorder="1" applyAlignment="1">
      <alignment horizontal="center" vertical="center" wrapText="1"/>
    </xf>
    <xf numFmtId="0" fontId="60" fillId="22" borderId="1"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1" xfId="0" applyBorder="1" applyProtection="1">
      <protection locked="0"/>
    </xf>
    <xf numFmtId="0" fontId="59" fillId="0" borderId="119" xfId="0" applyFont="1" applyBorder="1" applyAlignment="1">
      <alignment horizontal="center" vertical="center"/>
    </xf>
    <xf numFmtId="0" fontId="59" fillId="0" borderId="14" xfId="0" applyFont="1" applyBorder="1" applyAlignment="1">
      <alignment horizontal="center" vertical="center"/>
    </xf>
    <xf numFmtId="0" fontId="40" fillId="0" borderId="125" xfId="0" applyFont="1" applyBorder="1" applyAlignment="1">
      <alignment horizontal="center" vertical="center"/>
    </xf>
    <xf numFmtId="164" fontId="64" fillId="0" borderId="116" xfId="0" applyNumberFormat="1" applyFont="1" applyBorder="1" applyAlignment="1">
      <alignment horizontal="center" vertical="center"/>
    </xf>
    <xf numFmtId="164" fontId="64" fillId="0" borderId="117" xfId="0" applyNumberFormat="1" applyFont="1" applyBorder="1" applyAlignment="1">
      <alignment horizontal="center" vertical="center"/>
    </xf>
    <xf numFmtId="0" fontId="1" fillId="0" borderId="157" xfId="0" applyFont="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4" fillId="19" borderId="18"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57" fillId="16" borderId="1" xfId="0" applyFont="1" applyFill="1" applyBorder="1" applyAlignment="1">
      <alignment horizontal="center" vertical="center"/>
    </xf>
    <xf numFmtId="0" fontId="14" fillId="0" borderId="1" xfId="0" applyFont="1" applyBorder="1" applyAlignment="1" applyProtection="1">
      <alignment horizontal="justify" vertical="center" wrapText="1"/>
      <protection locked="0"/>
    </xf>
    <xf numFmtId="14" fontId="14" fillId="0" borderId="1" xfId="0" applyNumberFormat="1" applyFont="1" applyBorder="1" applyAlignment="1" applyProtection="1">
      <alignment horizontal="center" vertical="center" wrapText="1"/>
      <protection locked="0"/>
    </xf>
    <xf numFmtId="1" fontId="14" fillId="0" borderId="1" xfId="0" applyNumberFormat="1" applyFont="1" applyBorder="1" applyAlignment="1">
      <alignment horizontal="center" vertical="center" wrapText="1"/>
    </xf>
    <xf numFmtId="0" fontId="14" fillId="19" borderId="1" xfId="0" applyFont="1" applyFill="1" applyBorder="1" applyAlignment="1" applyProtection="1">
      <alignment horizontal="center" vertical="center" wrapText="1"/>
      <protection locked="0"/>
    </xf>
    <xf numFmtId="14" fontId="14" fillId="14" borderId="1" xfId="0" applyNumberFormat="1"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9" fillId="6" borderId="0" xfId="0" applyFont="1" applyFill="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40" fillId="0" borderId="1" xfId="0" applyFont="1" applyBorder="1" applyAlignment="1">
      <alignment horizontal="center" vertical="center" wrapText="1"/>
    </xf>
    <xf numFmtId="0" fontId="36" fillId="21" borderId="1" xfId="0" applyFont="1" applyFill="1" applyBorder="1" applyAlignment="1">
      <alignment horizontal="center" vertical="center" wrapText="1"/>
    </xf>
    <xf numFmtId="14" fontId="14" fillId="23"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wrapText="1"/>
      <protection locked="0"/>
    </xf>
    <xf numFmtId="0" fontId="18" fillId="8" borderId="0" xfId="0" applyFont="1" applyFill="1" applyAlignment="1">
      <alignment horizontal="center" vertical="center"/>
    </xf>
    <xf numFmtId="49" fontId="19" fillId="9" borderId="0" xfId="2" applyNumberFormat="1"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wrapText="1"/>
    </xf>
    <xf numFmtId="0" fontId="21" fillId="0" borderId="0" xfId="0" applyFont="1" applyAlignment="1">
      <alignment vertical="top" wrapText="1"/>
    </xf>
    <xf numFmtId="0" fontId="20" fillId="9" borderId="0" xfId="0" applyFont="1" applyFill="1" applyAlignment="1">
      <alignment horizontal="center" vertical="center"/>
    </xf>
    <xf numFmtId="0" fontId="24" fillId="0" borderId="0" xfId="0" applyFont="1" applyAlignment="1">
      <alignment vertical="top" wrapText="1"/>
    </xf>
    <xf numFmtId="0" fontId="44" fillId="18" borderId="1" xfId="0" applyFont="1" applyFill="1" applyBorder="1" applyAlignment="1">
      <alignment horizontal="center" vertical="center"/>
    </xf>
    <xf numFmtId="0" fontId="44" fillId="0" borderId="1" xfId="0" applyFont="1" applyBorder="1" applyAlignment="1">
      <alignment horizontal="center" vertical="center"/>
    </xf>
    <xf numFmtId="0" fontId="13" fillId="18" borderId="1" xfId="0" applyFont="1" applyFill="1" applyBorder="1" applyAlignment="1">
      <alignment horizontal="center" vertical="center"/>
    </xf>
    <xf numFmtId="0" fontId="40" fillId="0" borderId="92"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94" xfId="0" applyFont="1" applyBorder="1" applyAlignment="1">
      <alignment horizontal="center" vertical="center" wrapText="1"/>
    </xf>
    <xf numFmtId="164" fontId="30" fillId="0" borderId="71" xfId="0" applyNumberFormat="1" applyFont="1" applyBorder="1" applyAlignment="1">
      <alignment horizontal="center" vertical="center"/>
    </xf>
    <xf numFmtId="164" fontId="30" fillId="0" borderId="73" xfId="0" applyNumberFormat="1" applyFont="1" applyBorder="1" applyAlignment="1">
      <alignment horizontal="center" vertical="center"/>
    </xf>
    <xf numFmtId="164" fontId="30" fillId="0" borderId="95" xfId="0" applyNumberFormat="1" applyFont="1" applyBorder="1" applyAlignment="1">
      <alignment horizontal="center" vertical="center"/>
    </xf>
    <xf numFmtId="0" fontId="40" fillId="0" borderId="96" xfId="0" applyFont="1" applyBorder="1" applyAlignment="1">
      <alignment horizontal="center" vertical="center" wrapText="1"/>
    </xf>
    <xf numFmtId="0" fontId="40" fillId="0" borderId="83" xfId="0" applyFont="1" applyBorder="1" applyAlignment="1">
      <alignment horizontal="center" vertical="center" wrapText="1"/>
    </xf>
    <xf numFmtId="0" fontId="40" fillId="0" borderId="99" xfId="0" applyFont="1" applyBorder="1" applyAlignment="1">
      <alignment horizontal="center" vertical="center" wrapText="1"/>
    </xf>
    <xf numFmtId="164" fontId="30" fillId="0" borderId="97" xfId="0" applyNumberFormat="1" applyFont="1" applyBorder="1" applyAlignment="1">
      <alignment horizontal="center" vertical="center"/>
    </xf>
    <xf numFmtId="164" fontId="30" fillId="0" borderId="98" xfId="0" applyNumberFormat="1" applyFont="1" applyBorder="1" applyAlignment="1">
      <alignment horizontal="center" vertical="center"/>
    </xf>
    <xf numFmtId="164" fontId="30" fillId="0" borderId="100" xfId="0" applyNumberFormat="1" applyFont="1" applyBorder="1" applyAlignment="1">
      <alignment horizontal="center" vertical="center"/>
    </xf>
    <xf numFmtId="0" fontId="39" fillId="0" borderId="109" xfId="0" applyFont="1" applyBorder="1" applyAlignment="1">
      <alignment horizontal="center" vertical="center" wrapText="1"/>
    </xf>
    <xf numFmtId="0" fontId="39" fillId="0" borderId="110" xfId="0" applyFont="1" applyBorder="1" applyAlignment="1">
      <alignment horizontal="center" vertical="center" wrapText="1"/>
    </xf>
    <xf numFmtId="0" fontId="39" fillId="0" borderId="111" xfId="0" applyFont="1" applyBorder="1" applyAlignment="1">
      <alignment horizontal="center" vertical="center" wrapText="1"/>
    </xf>
    <xf numFmtId="164" fontId="30" fillId="0" borderId="109" xfId="0" applyNumberFormat="1" applyFont="1" applyBorder="1" applyAlignment="1">
      <alignment horizontal="center" vertical="center"/>
    </xf>
    <xf numFmtId="164" fontId="30" fillId="0" borderId="110" xfId="0" applyNumberFormat="1" applyFont="1" applyBorder="1" applyAlignment="1">
      <alignment horizontal="center" vertical="center"/>
    </xf>
    <xf numFmtId="164" fontId="30" fillId="0" borderId="111" xfId="0" applyNumberFormat="1" applyFont="1" applyBorder="1" applyAlignment="1">
      <alignment horizontal="center" vertical="center"/>
    </xf>
    <xf numFmtId="0" fontId="40" fillId="0" borderId="104" xfId="0" applyFont="1" applyBorder="1" applyAlignment="1">
      <alignment horizontal="center" vertical="center" wrapText="1"/>
    </xf>
    <xf numFmtId="164" fontId="30" fillId="0" borderId="105" xfId="0" applyNumberFormat="1" applyFont="1" applyBorder="1" applyAlignment="1">
      <alignment horizontal="center" vertical="center"/>
    </xf>
    <xf numFmtId="0" fontId="40" fillId="0" borderId="112" xfId="0" applyFont="1" applyBorder="1" applyAlignment="1">
      <alignment horizontal="center" vertical="center" wrapText="1"/>
    </xf>
    <xf numFmtId="164" fontId="30" fillId="0" borderId="113" xfId="0" applyNumberFormat="1" applyFont="1" applyBorder="1" applyAlignment="1">
      <alignment horizontal="center" vertical="center"/>
    </xf>
    <xf numFmtId="0" fontId="39" fillId="0" borderId="79" xfId="0" applyFont="1" applyBorder="1" applyAlignment="1">
      <alignment horizontal="center" vertical="center" wrapText="1"/>
    </xf>
    <xf numFmtId="0" fontId="39" fillId="0" borderId="83" xfId="0" applyFont="1" applyBorder="1" applyAlignment="1">
      <alignment horizontal="center" vertical="center" wrapText="1"/>
    </xf>
    <xf numFmtId="0" fontId="39" fillId="0" borderId="99" xfId="0" applyFont="1" applyBorder="1" applyAlignment="1">
      <alignment horizontal="center" vertical="center" wrapText="1"/>
    </xf>
    <xf numFmtId="164" fontId="30" fillId="0" borderId="79" xfId="0" applyNumberFormat="1" applyFont="1" applyBorder="1" applyAlignment="1">
      <alignment horizontal="center" vertical="center"/>
    </xf>
    <xf numFmtId="164" fontId="30" fillId="0" borderId="83" xfId="0" applyNumberFormat="1" applyFont="1" applyBorder="1" applyAlignment="1">
      <alignment horizontal="center" vertical="center"/>
    </xf>
    <xf numFmtId="164" fontId="30" fillId="0" borderId="99" xfId="0" applyNumberFormat="1" applyFont="1" applyBorder="1" applyAlignment="1">
      <alignment horizontal="center" vertical="center"/>
    </xf>
    <xf numFmtId="0" fontId="40" fillId="0" borderId="79" xfId="0" applyFont="1" applyBorder="1" applyAlignment="1">
      <alignment horizontal="center" vertical="center" wrapText="1"/>
    </xf>
    <xf numFmtId="164" fontId="30" fillId="0" borderId="102" xfId="0" applyNumberFormat="1" applyFont="1" applyBorder="1" applyAlignment="1">
      <alignment horizontal="center" vertical="center"/>
    </xf>
    <xf numFmtId="164" fontId="35" fillId="0" borderId="79" xfId="0" applyNumberFormat="1" applyFont="1" applyBorder="1" applyAlignment="1">
      <alignment horizontal="center" vertical="center" wrapText="1"/>
    </xf>
    <xf numFmtId="164" fontId="35" fillId="0" borderId="83" xfId="0" applyNumberFormat="1" applyFont="1" applyBorder="1" applyAlignment="1">
      <alignment horizontal="center" vertical="center" wrapText="1"/>
    </xf>
    <xf numFmtId="164" fontId="35" fillId="0" borderId="99" xfId="0" applyNumberFormat="1" applyFont="1" applyBorder="1" applyAlignment="1">
      <alignment horizontal="center" vertical="center" wrapText="1"/>
    </xf>
    <xf numFmtId="164" fontId="35" fillId="0" borderId="102" xfId="0" applyNumberFormat="1" applyFont="1" applyBorder="1" applyAlignment="1">
      <alignment horizontal="center" vertical="center" wrapText="1"/>
    </xf>
    <xf numFmtId="164" fontId="35" fillId="0" borderId="98" xfId="0" applyNumberFormat="1" applyFont="1" applyBorder="1" applyAlignment="1">
      <alignment horizontal="center" vertical="center" wrapText="1"/>
    </xf>
    <xf numFmtId="164" fontId="35" fillId="0" borderId="105" xfId="0" applyNumberFormat="1" applyFont="1" applyBorder="1" applyAlignment="1">
      <alignment horizontal="center" vertical="center" wrapText="1"/>
    </xf>
    <xf numFmtId="0" fontId="40" fillId="0" borderId="106" xfId="0" applyFont="1" applyBorder="1" applyAlignment="1">
      <alignment horizontal="center" vertical="center" wrapText="1"/>
    </xf>
    <xf numFmtId="164" fontId="35" fillId="0" borderId="107" xfId="0" applyNumberFormat="1" applyFont="1" applyBorder="1" applyAlignment="1">
      <alignment horizontal="center" vertical="center" wrapText="1"/>
    </xf>
    <xf numFmtId="164" fontId="35" fillId="0" borderId="97" xfId="0" applyNumberFormat="1" applyFont="1" applyBorder="1" applyAlignment="1">
      <alignment horizontal="center" vertical="center" wrapText="1"/>
    </xf>
    <xf numFmtId="164" fontId="35" fillId="0" borderId="71" xfId="0" applyNumberFormat="1" applyFont="1" applyBorder="1" applyAlignment="1">
      <alignment horizontal="center" vertical="center" wrapText="1"/>
    </xf>
    <xf numFmtId="164" fontId="35" fillId="0" borderId="73" xfId="0" applyNumberFormat="1" applyFont="1" applyBorder="1" applyAlignment="1">
      <alignment horizontal="center" vertical="center" wrapText="1"/>
    </xf>
    <xf numFmtId="164" fontId="35" fillId="0" borderId="95" xfId="0" applyNumberFormat="1" applyFont="1" applyBorder="1" applyAlignment="1">
      <alignment horizontal="center" vertical="center" wrapText="1"/>
    </xf>
    <xf numFmtId="0" fontId="40" fillId="0" borderId="54" xfId="0" applyFont="1" applyBorder="1" applyAlignment="1">
      <alignment horizontal="center" vertical="center" wrapText="1"/>
    </xf>
    <xf numFmtId="164" fontId="35" fillId="0" borderId="55" xfId="0" applyNumberFormat="1" applyFont="1" applyBorder="1" applyAlignment="1">
      <alignment horizontal="center" vertical="center" wrapText="1"/>
    </xf>
    <xf numFmtId="164" fontId="35" fillId="0" borderId="100" xfId="0" applyNumberFormat="1" applyFont="1" applyBorder="1" applyAlignment="1">
      <alignment horizontal="center" vertical="center" wrapText="1"/>
    </xf>
    <xf numFmtId="164" fontId="35" fillId="0" borderId="72" xfId="0" applyNumberFormat="1" applyFont="1" applyBorder="1" applyAlignment="1">
      <alignment horizontal="center" vertical="center" wrapText="1"/>
    </xf>
    <xf numFmtId="164" fontId="35" fillId="0" borderId="74" xfId="0" applyNumberFormat="1" applyFont="1" applyBorder="1" applyAlignment="1">
      <alignment horizontal="center" vertical="center" wrapText="1"/>
    </xf>
    <xf numFmtId="164" fontId="35" fillId="0" borderId="77" xfId="0" applyNumberFormat="1" applyFont="1" applyBorder="1" applyAlignment="1">
      <alignment horizontal="center" vertical="center" wrapText="1"/>
    </xf>
    <xf numFmtId="0" fontId="40" fillId="0" borderId="80" xfId="0" applyFont="1" applyBorder="1" applyAlignment="1">
      <alignment horizontal="center" vertical="center" wrapText="1"/>
    </xf>
    <xf numFmtId="164" fontId="35" fillId="0" borderId="81" xfId="0" applyNumberFormat="1" applyFont="1" applyBorder="1" applyAlignment="1">
      <alignment horizontal="center" vertical="center" wrapText="1"/>
    </xf>
    <xf numFmtId="0" fontId="40" fillId="0" borderId="84" xfId="0" applyFont="1" applyBorder="1" applyAlignment="1">
      <alignment horizontal="center" vertical="center" wrapText="1"/>
    </xf>
    <xf numFmtId="0" fontId="40" fillId="0" borderId="88" xfId="0" applyFont="1" applyBorder="1" applyAlignment="1">
      <alignment horizontal="center" vertical="center" wrapText="1"/>
    </xf>
    <xf numFmtId="164" fontId="35" fillId="0" borderId="85" xfId="0" applyNumberFormat="1" applyFont="1" applyBorder="1" applyAlignment="1">
      <alignment horizontal="center" vertical="center" wrapText="1"/>
    </xf>
    <xf numFmtId="164" fontId="35" fillId="0" borderId="89" xfId="0" applyNumberFormat="1" applyFont="1" applyBorder="1" applyAlignment="1">
      <alignment horizontal="center" vertical="center" wrapText="1"/>
    </xf>
    <xf numFmtId="0" fontId="37" fillId="17" borderId="50" xfId="0" applyFont="1" applyFill="1" applyBorder="1" applyAlignment="1">
      <alignment horizontal="center" vertical="center" wrapText="1"/>
    </xf>
    <xf numFmtId="0" fontId="37" fillId="17" borderId="53" xfId="0" applyFont="1" applyFill="1" applyBorder="1" applyAlignment="1">
      <alignment horizontal="center" vertical="center" wrapText="1"/>
    </xf>
    <xf numFmtId="0" fontId="39" fillId="0" borderId="54" xfId="0" applyFont="1" applyBorder="1" applyAlignment="1">
      <alignment horizontal="center" vertical="center" wrapText="1"/>
    </xf>
    <xf numFmtId="0" fontId="39" fillId="0" borderId="75" xfId="0" applyFont="1" applyBorder="1" applyAlignment="1">
      <alignment horizontal="center" vertical="center" wrapText="1"/>
    </xf>
    <xf numFmtId="164" fontId="35" fillId="0" borderId="54" xfId="0" applyNumberFormat="1" applyFont="1" applyBorder="1" applyAlignment="1">
      <alignment horizontal="center" vertical="center" wrapText="1"/>
    </xf>
    <xf numFmtId="164" fontId="35" fillId="0" borderId="75" xfId="0" applyNumberFormat="1" applyFont="1" applyBorder="1" applyAlignment="1">
      <alignment horizontal="center" vertical="center" wrapText="1"/>
    </xf>
    <xf numFmtId="0" fontId="40" fillId="0" borderId="58" xfId="0" applyFont="1" applyBorder="1" applyAlignment="1">
      <alignment horizontal="center" vertical="center" wrapText="1"/>
    </xf>
    <xf numFmtId="164" fontId="35" fillId="0" borderId="59" xfId="0" applyNumberFormat="1" applyFont="1" applyBorder="1" applyAlignment="1">
      <alignment horizontal="center" vertical="center" wrapText="1"/>
    </xf>
    <xf numFmtId="164" fontId="35" fillId="2" borderId="55" xfId="0" applyNumberFormat="1" applyFont="1" applyFill="1" applyBorder="1" applyAlignment="1">
      <alignment horizontal="center" vertical="center" wrapText="1"/>
    </xf>
    <xf numFmtId="0" fontId="40" fillId="0" borderId="63" xfId="0" applyFont="1" applyBorder="1" applyAlignment="1">
      <alignment horizontal="center" vertical="center" wrapText="1"/>
    </xf>
    <xf numFmtId="164" fontId="35" fillId="0" borderId="64" xfId="0" applyNumberFormat="1" applyFont="1" applyBorder="1" applyAlignment="1">
      <alignment horizontal="center" vertical="center" wrapText="1"/>
    </xf>
    <xf numFmtId="0" fontId="36" fillId="17" borderId="48" xfId="0" applyFont="1" applyFill="1" applyBorder="1" applyAlignment="1">
      <alignment horizontal="center" vertical="center" wrapText="1"/>
    </xf>
    <xf numFmtId="0" fontId="38" fillId="17" borderId="51" xfId="0" applyFont="1" applyFill="1" applyBorder="1" applyAlignment="1">
      <alignment horizontal="center" vertical="center" wrapText="1"/>
    </xf>
    <xf numFmtId="0" fontId="36" fillId="17" borderId="49" xfId="0" applyFont="1" applyFill="1" applyBorder="1" applyAlignment="1">
      <alignment horizontal="center" vertical="center" wrapText="1"/>
    </xf>
    <xf numFmtId="0" fontId="36" fillId="17" borderId="52" xfId="0" applyFont="1" applyFill="1" applyBorder="1" applyAlignment="1">
      <alignment horizontal="center" vertical="center" wrapText="1"/>
    </xf>
    <xf numFmtId="0" fontId="38" fillId="17" borderId="52" xfId="0" applyFont="1" applyFill="1" applyBorder="1" applyAlignment="1">
      <alignment horizontal="center" vertical="center" wrapText="1"/>
    </xf>
    <xf numFmtId="0" fontId="40" fillId="0" borderId="71"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76" xfId="0" applyFont="1" applyBorder="1" applyAlignment="1">
      <alignment horizontal="center" vertical="center" wrapText="1"/>
    </xf>
    <xf numFmtId="0" fontId="33" fillId="8" borderId="0" xfId="0" applyFont="1" applyFill="1" applyAlignment="1">
      <alignment horizontal="center" vertical="center"/>
    </xf>
    <xf numFmtId="0" fontId="35" fillId="0" borderId="42" xfId="0" applyFont="1" applyBorder="1" applyAlignment="1">
      <alignment horizontal="center" vertical="center"/>
    </xf>
    <xf numFmtId="0" fontId="30" fillId="0" borderId="43"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16" borderId="45" xfId="0" applyFont="1" applyFill="1" applyBorder="1" applyAlignment="1">
      <alignment horizontal="center" vertical="center"/>
    </xf>
    <xf numFmtId="0" fontId="35" fillId="16" borderId="46" xfId="0" applyFont="1" applyFill="1" applyBorder="1" applyAlignment="1">
      <alignment horizontal="center" vertical="center"/>
    </xf>
    <xf numFmtId="164" fontId="35" fillId="0" borderId="45" xfId="0" applyNumberFormat="1" applyFont="1" applyBorder="1" applyAlignment="1">
      <alignment horizontal="center" vertical="center"/>
    </xf>
    <xf numFmtId="164" fontId="35" fillId="0" borderId="46" xfId="0" applyNumberFormat="1" applyFont="1" applyBorder="1" applyAlignment="1">
      <alignment horizontal="center" vertical="center"/>
    </xf>
    <xf numFmtId="164" fontId="35" fillId="0" borderId="47" xfId="0" applyNumberFormat="1" applyFont="1" applyBorder="1" applyAlignment="1">
      <alignment horizontal="center" vertical="center"/>
    </xf>
    <xf numFmtId="0" fontId="29" fillId="0" borderId="1" xfId="0" applyFont="1" applyBorder="1" applyAlignment="1">
      <alignment horizontal="center" vertical="center" wrapText="1"/>
    </xf>
    <xf numFmtId="0" fontId="9" fillId="0" borderId="1" xfId="0" applyFont="1" applyBorder="1" applyAlignment="1">
      <alignment horizontal="center" vertical="center" wrapText="1" readingOrder="1"/>
    </xf>
    <xf numFmtId="0" fontId="9" fillId="0" borderId="1" xfId="0" applyFont="1" applyBorder="1" applyAlignment="1">
      <alignment horizontal="left" vertical="center" wrapText="1"/>
    </xf>
    <xf numFmtId="0" fontId="9" fillId="0" borderId="1" xfId="0" applyFont="1" applyBorder="1" applyAlignment="1">
      <alignment horizontal="left" vertical="center" wrapText="1" readingOrder="1"/>
    </xf>
    <xf numFmtId="0" fontId="29" fillId="0" borderId="1" xfId="0" applyFont="1" applyBorder="1" applyAlignment="1">
      <alignment horizontal="center" wrapText="1"/>
    </xf>
    <xf numFmtId="0" fontId="9" fillId="0" borderId="1" xfId="0" applyFont="1" applyBorder="1" applyAlignment="1">
      <alignment horizontal="left" vertical="center"/>
    </xf>
    <xf numFmtId="0" fontId="28" fillId="0" borderId="0" xfId="0" applyFont="1" applyAlignment="1">
      <alignment horizontal="center"/>
    </xf>
    <xf numFmtId="0" fontId="21" fillId="0" borderId="0" xfId="0" applyFont="1" applyAlignment="1">
      <alignment horizontal="center"/>
    </xf>
    <xf numFmtId="0" fontId="46" fillId="0" borderId="0" xfId="0" applyFont="1" applyAlignment="1">
      <alignment horizontal="center"/>
    </xf>
    <xf numFmtId="0" fontId="51" fillId="0" borderId="152" xfId="3" applyFont="1" applyBorder="1" applyAlignment="1">
      <alignment horizontal="left" vertical="center" wrapText="1"/>
    </xf>
    <xf numFmtId="0" fontId="51" fillId="0" borderId="153" xfId="3" applyFont="1" applyBorder="1" applyAlignment="1">
      <alignment horizontal="left" vertical="center" wrapText="1"/>
    </xf>
    <xf numFmtId="0" fontId="55" fillId="0" borderId="0" xfId="3" applyNumberFormat="1" applyFont="1" applyFill="1" applyBorder="1" applyAlignment="1" applyProtection="1">
      <alignment horizontal="left" vertical="top" wrapText="1"/>
    </xf>
    <xf numFmtId="0" fontId="49" fillId="0" borderId="0" xfId="3" applyNumberFormat="1" applyFont="1" applyFill="1" applyBorder="1" applyAlignment="1"/>
    <xf numFmtId="0" fontId="51" fillId="0" borderId="0" xfId="3" applyNumberFormat="1" applyFont="1" applyFill="1" applyBorder="1" applyAlignment="1" applyProtection="1">
      <alignment horizontal="left" vertical="top" wrapText="1"/>
    </xf>
    <xf numFmtId="0" fontId="52" fillId="0" borderId="0" xfId="3" applyNumberFormat="1" applyFont="1" applyFill="1" applyBorder="1" applyAlignment="1" applyProtection="1">
      <alignment horizontal="left" vertical="top" wrapText="1"/>
    </xf>
    <xf numFmtId="0" fontId="56" fillId="0" borderId="152" xfId="3" applyFont="1" applyBorder="1" applyAlignment="1">
      <alignment horizontal="center" vertical="top" wrapText="1"/>
    </xf>
    <xf numFmtId="0" fontId="56" fillId="0" borderId="153" xfId="3" applyFont="1" applyBorder="1" applyAlignment="1">
      <alignment horizontal="center" vertical="top" wrapText="1"/>
    </xf>
    <xf numFmtId="0" fontId="53" fillId="7" borderId="0" xfId="3" applyNumberFormat="1" applyFont="1" applyFill="1" applyBorder="1" applyAlignment="1" applyProtection="1">
      <alignment horizontal="center" vertical="center" wrapText="1"/>
    </xf>
    <xf numFmtId="0" fontId="54" fillId="0" borderId="0" xfId="3" applyNumberFormat="1" applyFont="1" applyFill="1" applyBorder="1" applyAlignment="1" applyProtection="1">
      <alignment horizontal="left" vertical="center" wrapText="1"/>
    </xf>
    <xf numFmtId="0" fontId="0" fillId="0" borderId="149" xfId="0" applyBorder="1" applyAlignment="1">
      <alignment horizontal="center" vertical="center" wrapText="1"/>
    </xf>
    <xf numFmtId="0" fontId="0" fillId="0" borderId="134" xfId="0" applyBorder="1" applyAlignment="1">
      <alignment horizontal="center" vertical="center" wrapText="1"/>
    </xf>
    <xf numFmtId="0" fontId="0" fillId="0" borderId="138" xfId="0" applyBorder="1" applyAlignment="1">
      <alignment horizontal="center" vertical="center" wrapText="1"/>
    </xf>
    <xf numFmtId="0" fontId="0" fillId="0" borderId="1" xfId="0" applyBorder="1" applyAlignment="1">
      <alignment horizontal="center" vertical="center" wrapText="1"/>
    </xf>
    <xf numFmtId="0" fontId="0" fillId="0" borderId="150" xfId="0" applyBorder="1" applyAlignment="1">
      <alignment horizontal="center" vertical="center" wrapText="1"/>
    </xf>
    <xf numFmtId="0" fontId="0" fillId="0" borderId="147" xfId="0" applyBorder="1" applyAlignment="1">
      <alignment horizontal="center" vertical="center" wrapText="1"/>
    </xf>
    <xf numFmtId="0" fontId="0" fillId="0" borderId="134" xfId="0" applyBorder="1" applyAlignment="1">
      <alignment horizontal="center" vertical="center"/>
    </xf>
    <xf numFmtId="0" fontId="0" fillId="0" borderId="1" xfId="0" applyBorder="1" applyAlignment="1">
      <alignment horizontal="center" vertical="center"/>
    </xf>
    <xf numFmtId="0" fontId="0" fillId="0" borderId="147" xfId="0" applyBorder="1" applyAlignment="1">
      <alignment horizontal="center" vertical="center"/>
    </xf>
    <xf numFmtId="0" fontId="0" fillId="0" borderId="134" xfId="0" applyBorder="1" applyAlignment="1">
      <alignment horizontal="left" vertical="top"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31" xfId="0" applyBorder="1" applyAlignment="1">
      <alignment horizontal="center" vertical="center" wrapText="1"/>
    </xf>
    <xf numFmtId="0" fontId="0" fillId="0" borderId="120"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29" xfId="0" applyBorder="1" applyAlignment="1">
      <alignment horizontal="center" vertical="center" wrapText="1"/>
    </xf>
    <xf numFmtId="0" fontId="0" fillId="0" borderId="1" xfId="0" applyBorder="1" applyAlignment="1">
      <alignment horizontal="left" vertical="top" wrapText="1"/>
    </xf>
    <xf numFmtId="0" fontId="0" fillId="0" borderId="147" xfId="0" applyBorder="1" applyAlignment="1">
      <alignment horizontal="left" vertical="top" wrapText="1"/>
    </xf>
    <xf numFmtId="0" fontId="0" fillId="0" borderId="118" xfId="0" applyBorder="1" applyAlignment="1">
      <alignment horizontal="center" vertical="center"/>
    </xf>
    <xf numFmtId="0" fontId="0" fillId="0" borderId="131" xfId="0" applyBorder="1" applyAlignment="1">
      <alignment horizontal="center" vertical="center"/>
    </xf>
    <xf numFmtId="0" fontId="0" fillId="0" borderId="120" xfId="0" applyBorder="1" applyAlignment="1">
      <alignment horizontal="center" vertical="center"/>
    </xf>
    <xf numFmtId="0" fontId="0" fillId="0" borderId="41" xfId="0" applyBorder="1" applyAlignment="1">
      <alignment horizontal="center" vertical="center"/>
    </xf>
    <xf numFmtId="0" fontId="0" fillId="0" borderId="124" xfId="0" applyBorder="1" applyAlignment="1">
      <alignment horizontal="center" vertical="center"/>
    </xf>
    <xf numFmtId="0" fontId="0" fillId="0" borderId="129"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32" xfId="0" applyBorder="1" applyAlignment="1">
      <alignment horizontal="center" vertical="center"/>
    </xf>
    <xf numFmtId="0" fontId="0" fillId="0" borderId="137" xfId="0" applyBorder="1" applyAlignment="1">
      <alignment horizontal="center" vertical="center"/>
    </xf>
    <xf numFmtId="0" fontId="0" fillId="0" borderId="133" xfId="0" applyBorder="1" applyAlignment="1">
      <alignment horizontal="left" vertical="top" wrapText="1"/>
    </xf>
    <xf numFmtId="0" fontId="0" fillId="0" borderId="6" xfId="0" applyBorder="1" applyAlignment="1">
      <alignment horizontal="left" vertical="top" wrapText="1"/>
    </xf>
    <xf numFmtId="0" fontId="0" fillId="0" borderId="135" xfId="0" applyBorder="1" applyAlignment="1">
      <alignment horizontal="left" vertical="top" wrapText="1"/>
    </xf>
    <xf numFmtId="0" fontId="0" fillId="0" borderId="138" xfId="0" applyBorder="1" applyAlignment="1">
      <alignment horizontal="left" vertical="top" wrapText="1"/>
    </xf>
    <xf numFmtId="0" fontId="0" fillId="0" borderId="139" xfId="0" applyBorder="1" applyAlignment="1">
      <alignment horizontal="left" vertical="top" wrapText="1"/>
    </xf>
    <xf numFmtId="0" fontId="0" fillId="0" borderId="141" xfId="0" applyBorder="1" applyAlignment="1">
      <alignment horizontal="left" vertical="top" wrapText="1"/>
    </xf>
    <xf numFmtId="0" fontId="0" fillId="0" borderId="5" xfId="0" applyBorder="1" applyAlignment="1">
      <alignment horizontal="left" vertical="top" wrapText="1"/>
    </xf>
    <xf numFmtId="0" fontId="0" fillId="0" borderId="142" xfId="0" applyBorder="1" applyAlignment="1">
      <alignment horizontal="left" vertical="top" wrapText="1"/>
    </xf>
    <xf numFmtId="0" fontId="0" fillId="0" borderId="123" xfId="0" applyBorder="1" applyAlignment="1">
      <alignment horizontal="center" vertical="center" wrapText="1"/>
    </xf>
    <xf numFmtId="0" fontId="0" fillId="0" borderId="127" xfId="0" applyBorder="1" applyAlignment="1">
      <alignment horizontal="center" vertical="center" wrapText="1"/>
    </xf>
    <xf numFmtId="0" fontId="0" fillId="0" borderId="0" xfId="0"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19" xfId="0" applyBorder="1" applyAlignment="1">
      <alignment horizontal="center" vertical="center"/>
    </xf>
    <xf numFmtId="0" fontId="0" fillId="0" borderId="125" xfId="0" applyBorder="1" applyAlignment="1">
      <alignment horizontal="center" vertical="center"/>
    </xf>
    <xf numFmtId="0" fontId="0" fillId="0" borderId="0" xfId="0" applyAlignment="1">
      <alignment horizontal="center" vertical="center"/>
    </xf>
    <xf numFmtId="164" fontId="0" fillId="0" borderId="120" xfId="0" applyNumberFormat="1" applyBorder="1" applyAlignment="1">
      <alignment horizontal="center" vertical="center" wrapText="1"/>
    </xf>
    <xf numFmtId="164" fontId="0" fillId="0" borderId="121" xfId="0" applyNumberFormat="1" applyBorder="1" applyAlignment="1">
      <alignment horizontal="center" vertical="center" wrapText="1"/>
    </xf>
    <xf numFmtId="164" fontId="0" fillId="0" borderId="124" xfId="0" applyNumberFormat="1" applyBorder="1" applyAlignment="1">
      <alignment horizontal="center" vertical="center" wrapText="1"/>
    </xf>
    <xf numFmtId="164" fontId="0" fillId="0" borderId="126" xfId="0" applyNumberFormat="1" applyBorder="1" applyAlignment="1">
      <alignment horizontal="center" vertical="center" wrapText="1"/>
    </xf>
    <xf numFmtId="0" fontId="0" fillId="0" borderId="122" xfId="0" applyBorder="1" applyAlignment="1">
      <alignment horizontal="center" vertical="center" wrapText="1"/>
    </xf>
    <xf numFmtId="0" fontId="0" fillId="0" borderId="126" xfId="0" applyBorder="1" applyAlignment="1">
      <alignment horizontal="center" vertical="center" wrapText="1"/>
    </xf>
    <xf numFmtId="164" fontId="0" fillId="0" borderId="123" xfId="0" applyNumberFormat="1" applyBorder="1" applyAlignment="1">
      <alignment horizontal="center" vertical="center" wrapText="1"/>
    </xf>
    <xf numFmtId="164" fontId="0" fillId="0" borderId="127" xfId="0" applyNumberFormat="1" applyBorder="1" applyAlignment="1">
      <alignment horizontal="center" vertical="center" wrapText="1"/>
    </xf>
    <xf numFmtId="0" fontId="0" fillId="0" borderId="128" xfId="0" applyBorder="1" applyAlignment="1">
      <alignment horizontal="center" vertical="center" wrapText="1"/>
    </xf>
    <xf numFmtId="0" fontId="0" fillId="0" borderId="130" xfId="0" applyBorder="1" applyAlignment="1">
      <alignment horizontal="center" vertical="center" wrapText="1"/>
    </xf>
    <xf numFmtId="0" fontId="0" fillId="0" borderId="121" xfId="0" applyBorder="1" applyAlignment="1">
      <alignment horizontal="center" vertical="center"/>
    </xf>
    <xf numFmtId="0" fontId="0" fillId="0" borderId="126" xfId="0" applyBorder="1" applyAlignment="1">
      <alignment horizontal="center" vertical="center"/>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65" fillId="0" borderId="0" xfId="0" applyFont="1" applyAlignment="1">
      <alignment horizontal="center"/>
    </xf>
    <xf numFmtId="0" fontId="63"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49" fillId="2" borderId="1" xfId="0" applyFont="1" applyFill="1" applyBorder="1" applyAlignment="1">
      <alignment horizontal="left" vertical="center"/>
    </xf>
    <xf numFmtId="0" fontId="47" fillId="0" borderId="1" xfId="0" applyFont="1" applyBorder="1" applyAlignment="1">
      <alignment horizontal="left"/>
    </xf>
    <xf numFmtId="0" fontId="35" fillId="4" borderId="9"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13" xfId="0" applyFont="1" applyFill="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125" xfId="0" applyFont="1" applyBorder="1" applyAlignment="1">
      <alignment horizontal="center" vertical="center"/>
    </xf>
    <xf numFmtId="0" fontId="57" fillId="0" borderId="129" xfId="0" applyFont="1" applyBorder="1" applyAlignment="1">
      <alignment horizontal="center" vertical="center"/>
    </xf>
    <xf numFmtId="0" fontId="2" fillId="3" borderId="0" xfId="0" applyFont="1" applyFill="1" applyAlignment="1">
      <alignment horizontal="center" vertical="center" wrapText="1"/>
    </xf>
    <xf numFmtId="0" fontId="61" fillId="17" borderId="1" xfId="0" applyFont="1" applyFill="1" applyBorder="1" applyAlignment="1">
      <alignment horizontal="center" vertical="center" wrapText="1"/>
    </xf>
    <xf numFmtId="0" fontId="62" fillId="17" borderId="1" xfId="0" applyFont="1" applyFill="1" applyBorder="1" applyAlignment="1">
      <alignment horizontal="center" vertical="center" wrapText="1"/>
    </xf>
    <xf numFmtId="0" fontId="61" fillId="17" borderId="155" xfId="0" applyFont="1" applyFill="1" applyBorder="1" applyAlignment="1">
      <alignment horizontal="center" vertical="center" wrapText="1"/>
    </xf>
    <xf numFmtId="0" fontId="62" fillId="17" borderId="156" xfId="0" applyFont="1" applyFill="1" applyBorder="1" applyAlignment="1">
      <alignment horizontal="center" vertical="center" wrapText="1"/>
    </xf>
    <xf numFmtId="0" fontId="61" fillId="17" borderId="158" xfId="0" applyFont="1" applyFill="1" applyBorder="1" applyAlignment="1">
      <alignment horizontal="center" vertical="center" wrapText="1"/>
    </xf>
    <xf numFmtId="0" fontId="62" fillId="17" borderId="159"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59" fillId="0" borderId="5" xfId="0" applyFont="1" applyBorder="1" applyAlignment="1">
      <alignment horizontal="center" vertical="center" wrapText="1"/>
    </xf>
    <xf numFmtId="0" fontId="0" fillId="0" borderId="145" xfId="0" applyBorder="1" applyAlignment="1">
      <alignment horizontal="center" vertical="center" wrapText="1"/>
    </xf>
    <xf numFmtId="0" fontId="0" fillId="0" borderId="6" xfId="0" applyBorder="1" applyAlignment="1">
      <alignment horizontal="center" vertical="center" wrapText="1"/>
    </xf>
    <xf numFmtId="0" fontId="36" fillId="21"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58" fillId="21" borderId="1" xfId="0" applyFont="1" applyFill="1" applyBorder="1" applyAlignment="1">
      <alignment horizontal="center" vertical="center" wrapText="1"/>
    </xf>
    <xf numFmtId="0" fontId="45" fillId="0" borderId="115" xfId="0" applyFont="1" applyBorder="1" applyAlignment="1">
      <alignment horizontal="center" vertical="center"/>
    </xf>
    <xf numFmtId="0" fontId="45" fillId="0" borderId="154" xfId="0" applyFont="1" applyBorder="1" applyAlignment="1">
      <alignment horizontal="center" vertical="center"/>
    </xf>
  </cellXfs>
  <cellStyles count="4">
    <cellStyle name="Hipervínculo" xfId="2" builtinId="8"/>
    <cellStyle name="Millares [0]" xfId="1" builtinId="6"/>
    <cellStyle name="Normal" xfId="0" builtinId="0"/>
    <cellStyle name="Normal 3" xfId="3" xr:uid="{00000000-0005-0000-0000-000003000000}"/>
  </cellStyles>
  <dxfs count="417">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Calibri"/>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rgb="FF002060"/>
        <name val="Arial"/>
        <family val="2"/>
        <scheme val="none"/>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thin">
          <color rgb="FF002060"/>
        </right>
        <top style="hair">
          <color indexed="64"/>
        </top>
        <bottom style="hair">
          <color indexed="64"/>
        </bottom>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hair">
          <color indexed="64"/>
        </right>
        <top style="hair">
          <color indexed="64"/>
        </top>
        <bottom style="hair">
          <color indexed="64"/>
        </bottom>
      </border>
      <protection locked="0" hidden="0"/>
    </dxf>
    <dxf>
      <border>
        <top style="hair">
          <color indexed="64"/>
        </top>
      </border>
    </dxf>
    <dxf>
      <border diagonalUp="0" diagonalDown="0">
        <left style="hair">
          <color indexed="64"/>
        </left>
        <right style="hair">
          <color indexed="64"/>
        </right>
        <top style="hair">
          <color indexed="64"/>
        </top>
        <bottom style="hair">
          <color indexed="64"/>
        </bottom>
      </border>
    </dxf>
    <dxf>
      <font>
        <strike val="0"/>
        <outline val="0"/>
        <shadow val="0"/>
        <u val="none"/>
        <vertAlign val="baseline"/>
        <sz val="14"/>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border>
        <bottom style="hair">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bottom/>
        <vertical style="hair">
          <color indexed="64"/>
        </vertical>
        <horizontal style="hair">
          <color indexed="64"/>
        </horizontal>
      </border>
      <protection locked="1" hidden="0"/>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9C5700"/>
      </font>
      <fill>
        <patternFill>
          <bgColor rgb="FFFFEB9C"/>
        </patternFill>
      </fill>
    </dxf>
    <dxf>
      <font>
        <color rgb="FF9C0006"/>
      </font>
      <fill>
        <patternFill>
          <bgColor rgb="FFFFC7CE"/>
        </patternFill>
      </fill>
    </dxf>
    <dxf>
      <fill>
        <patternFill>
          <bgColor rgb="FF92D050"/>
        </patternFill>
      </fill>
    </dxf>
    <dxf>
      <fill>
        <patternFill>
          <bgColor rgb="FFFF9933"/>
        </patternFill>
      </fill>
    </dxf>
    <dxf>
      <font>
        <b/>
        <i val="0"/>
        <color theme="0"/>
      </font>
      <fill>
        <patternFill>
          <bgColor rgb="FFFF0000"/>
        </patternFill>
      </fill>
    </dxf>
    <dxf>
      <fill>
        <patternFill>
          <bgColor rgb="FF92D050"/>
        </patternFill>
      </fill>
    </dxf>
    <dxf>
      <fill>
        <patternFill>
          <bgColor rgb="FFFFFF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26A1CC"/>
      <color rgb="FF3B67B7"/>
      <color rgb="FFDF6613"/>
      <color rgb="FFFF3300"/>
      <color rgb="FFFF00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rotWithShape="0">
              <a:gsLst>
                <a:gs pos="0">
                  <a:srgbClr val="009900"/>
                </a:gs>
                <a:gs pos="23000">
                  <a:srgbClr val="FFFF00"/>
                </a:gs>
                <a:gs pos="34000">
                  <a:srgbClr val="FFFF00"/>
                </a:gs>
                <a:gs pos="58000">
                  <a:srgbClr val="FF6600"/>
                </a:gs>
                <a:gs pos="78000">
                  <a:srgbClr val="FF0000"/>
                </a:gs>
                <a:gs pos="100000">
                  <a:srgbClr val="C00000"/>
                </a:gs>
              </a:gsLst>
              <a:lin ang="5400000"/>
            </a:gradFill>
            <a:ln w="25400">
              <a:noFill/>
            </a:ln>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27E-43E0-B76F-7BCC4E0D3B1B}"/>
            </c:ext>
          </c:extLst>
        </c:ser>
        <c:dLbls>
          <c:showLegendKey val="0"/>
          <c:showVal val="0"/>
          <c:showCatName val="0"/>
          <c:showSerName val="0"/>
          <c:showPercent val="0"/>
          <c:showBubbleSize val="0"/>
        </c:dLbls>
        <c:gapWidth val="150"/>
        <c:axId val="-629945120"/>
        <c:axId val="-629944576"/>
      </c:barChart>
      <c:scatterChart>
        <c:scatterStyle val="lineMarker"/>
        <c:varyColors val="0"/>
        <c:ser>
          <c:idx val="1"/>
          <c:order val="1"/>
          <c:tx>
            <c:strRef>
              <c:f>Gráficas!$L$33</c:f>
              <c:strCache>
                <c:ptCount val="1"/>
                <c:pt idx="0">
                  <c:v>Puntaje actual</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27E-43E0-B76F-7BCC4E0D3B1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27E-43E0-B76F-7BCC4E0D3B1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27E-43E0-B76F-7BCC4E0D3B1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27E-43E0-B76F-7BCC4E0D3B1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C27E-43E0-B76F-7BCC4E0D3B1B}"/>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67.2</c:v>
                </c:pt>
                <c:pt idx="1">
                  <c:v>48.571428571428569</c:v>
                </c:pt>
                <c:pt idx="2">
                  <c:v>49.565217391304351</c:v>
                </c:pt>
                <c:pt idx="3">
                  <c:v>57</c:v>
                </c:pt>
                <c:pt idx="4">
                  <c:v>50.869565217391305</c:v>
                </c:pt>
              </c:numCache>
            </c:numRef>
          </c:yVal>
          <c:smooth val="0"/>
          <c:extLst>
            <c:ext xmlns:c16="http://schemas.microsoft.com/office/drawing/2014/chart" uri="{C3380CC4-5D6E-409C-BE32-E72D297353CC}">
              <c16:uniqueId val="{00000007-C27E-43E0-B76F-7BCC4E0D3B1B}"/>
            </c:ext>
          </c:extLst>
        </c:ser>
        <c:dLbls>
          <c:showLegendKey val="0"/>
          <c:showVal val="0"/>
          <c:showCatName val="0"/>
          <c:showSerName val="0"/>
          <c:showPercent val="0"/>
          <c:showBubbleSize val="0"/>
        </c:dLbls>
        <c:axId val="-629945120"/>
        <c:axId val="-629944576"/>
      </c:scatterChart>
      <c:catAx>
        <c:axId val="-62994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4576"/>
        <c:crosses val="autoZero"/>
        <c:auto val="1"/>
        <c:lblAlgn val="ctr"/>
        <c:lblOffset val="100"/>
        <c:noMultiLvlLbl val="0"/>
      </c:catAx>
      <c:valAx>
        <c:axId val="-6299445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512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rotWithShape="0">
              <a:gsLst>
                <a:gs pos="0">
                  <a:srgbClr val="009900"/>
                </a:gs>
                <a:gs pos="21001">
                  <a:srgbClr val="FFFF00"/>
                </a:gs>
                <a:gs pos="39000">
                  <a:srgbClr val="FFFF00"/>
                </a:gs>
                <a:gs pos="46001">
                  <a:srgbClr val="FF6600"/>
                </a:gs>
                <a:gs pos="77000">
                  <a:srgbClr val="FF0000"/>
                </a:gs>
                <a:gs pos="95000">
                  <a:srgbClr val="8E0000"/>
                </a:gs>
                <a:gs pos="100000">
                  <a:srgbClr xmlns:mc="http://schemas.openxmlformats.org/markup-compatibility/2006" xmlns:a14="http://schemas.microsoft.com/office/drawing/2010/main" val="800000" mc:Ignorable="a14" a14:legacySpreadsheetColorIndex="16"/>
                </a:gs>
              </a:gsLst>
              <a:lin ang="5400000"/>
            </a:gradFill>
            <a:ln w="25400">
              <a:noFill/>
            </a:ln>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AEE-496F-9360-15F4691AC141}"/>
            </c:ext>
          </c:extLst>
        </c:ser>
        <c:dLbls>
          <c:showLegendKey val="0"/>
          <c:showVal val="0"/>
          <c:showCatName val="0"/>
          <c:showSerName val="0"/>
          <c:showPercent val="0"/>
          <c:showBubbleSize val="0"/>
        </c:dLbls>
        <c:gapWidth val="150"/>
        <c:axId val="-629934240"/>
        <c:axId val="-629947840"/>
      </c:barChart>
      <c:scatterChart>
        <c:scatterStyle val="lineMarker"/>
        <c:varyColors val="0"/>
        <c:ser>
          <c:idx val="1"/>
          <c:order val="1"/>
          <c:tx>
            <c:strRef>
              <c:f>Gráficas!$L$56</c:f>
              <c:strCache>
                <c:ptCount val="1"/>
                <c:pt idx="0">
                  <c:v>Calificación</c:v>
                </c:pt>
              </c:strCache>
            </c:strRef>
          </c:tx>
          <c:spPr>
            <a:ln w="28575">
              <a:noFill/>
            </a:ln>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AEE-496F-9360-15F4691AC14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AEE-496F-9360-15F4691AC14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AEE-496F-9360-15F4691AC141}"/>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72</c:v>
                </c:pt>
                <c:pt idx="1">
                  <c:v>45</c:v>
                </c:pt>
                <c:pt idx="2">
                  <c:v>70</c:v>
                </c:pt>
                <c:pt idx="3">
                  <c:v>75</c:v>
                </c:pt>
                <c:pt idx="4" formatCode="0.00">
                  <c:v>68</c:v>
                </c:pt>
              </c:numCache>
            </c:numRef>
          </c:yVal>
          <c:smooth val="0"/>
          <c:extLst>
            <c:ext xmlns:c16="http://schemas.microsoft.com/office/drawing/2014/chart" uri="{C3380CC4-5D6E-409C-BE32-E72D297353CC}">
              <c16:uniqueId val="{00000005-0AEE-496F-9360-15F4691AC141}"/>
            </c:ext>
          </c:extLst>
        </c:ser>
        <c:dLbls>
          <c:showLegendKey val="0"/>
          <c:showVal val="0"/>
          <c:showCatName val="0"/>
          <c:showSerName val="0"/>
          <c:showPercent val="0"/>
          <c:showBubbleSize val="0"/>
        </c:dLbls>
        <c:axId val="-629934240"/>
        <c:axId val="-629947840"/>
      </c:scatterChart>
      <c:catAx>
        <c:axId val="-62993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7840"/>
        <c:crosses val="autoZero"/>
        <c:auto val="1"/>
        <c:lblAlgn val="ctr"/>
        <c:lblOffset val="100"/>
        <c:noMultiLvlLbl val="0"/>
      </c:catAx>
      <c:valAx>
        <c:axId val="-629947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3424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rotWithShape="0">
              <a:gsLst>
                <a:gs pos="0">
                  <a:srgbClr val="009900"/>
                </a:gs>
                <a:gs pos="21001">
                  <a:srgbClr val="92D050"/>
                </a:gs>
                <a:gs pos="42999">
                  <a:srgbClr val="FFFF00"/>
                </a:gs>
                <a:gs pos="59000">
                  <a:srgbClr val="FFFF00"/>
                </a:gs>
                <a:gs pos="82001">
                  <a:srgbClr val="FF6600"/>
                </a:gs>
                <a:gs pos="100000">
                  <a:srgbClr val="FF0000"/>
                </a:gs>
              </a:gsLst>
              <a:lin ang="5400000"/>
            </a:gradFill>
            <a:ln w="25400">
              <a:noFill/>
            </a:ln>
          </c:spPr>
          <c:invertIfNegative val="0"/>
          <c:dPt>
            <c:idx val="0"/>
            <c:invertIfNegative val="0"/>
            <c:bubble3D val="0"/>
            <c:spPr>
              <a:gradFill rotWithShape="0">
                <a:gsLst>
                  <a:gs pos="0">
                    <a:srgbClr val="009900"/>
                  </a:gs>
                  <a:gs pos="21001">
                    <a:srgbClr val="FFFF00"/>
                  </a:gs>
                  <a:gs pos="35001">
                    <a:srgbClr val="FFFF00"/>
                  </a:gs>
                  <a:gs pos="60001">
                    <a:srgbClr val="FF6600"/>
                  </a:gs>
                  <a:gs pos="75000">
                    <a:srgbClr val="FF0000"/>
                  </a:gs>
                  <a:gs pos="100000">
                    <a:srgbClr val="D60000"/>
                  </a:gs>
                </a:gsLst>
                <a:lin ang="5400000"/>
              </a:gradFill>
              <a:ln w="25400">
                <a:noFill/>
              </a:ln>
            </c:spPr>
            <c:extLst>
              <c:ext xmlns:c16="http://schemas.microsoft.com/office/drawing/2014/chart" uri="{C3380CC4-5D6E-409C-BE32-E72D297353CC}">
                <c16:uniqueId val="{00000001-21CB-4128-97AA-64C2B7BCD23F}"/>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21CB-4128-97AA-64C2B7BCD23F}"/>
            </c:ext>
          </c:extLst>
        </c:ser>
        <c:dLbls>
          <c:showLegendKey val="0"/>
          <c:showVal val="0"/>
          <c:showCatName val="0"/>
          <c:showSerName val="0"/>
          <c:showPercent val="0"/>
          <c:showBubbleSize val="0"/>
        </c:dLbls>
        <c:gapWidth val="150"/>
        <c:axId val="-629940768"/>
        <c:axId val="-629934784"/>
      </c:barChart>
      <c:scatterChart>
        <c:scatterStyle val="lineMarker"/>
        <c:varyColors val="0"/>
        <c:ser>
          <c:idx val="1"/>
          <c:order val="1"/>
          <c:tx>
            <c:strRef>
              <c:f>Gráficas!$K$11</c:f>
              <c:strCache>
                <c:ptCount val="1"/>
                <c:pt idx="0">
                  <c:v>Calificación</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21CB-4128-97AA-64C2B7BCD23F}"/>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Gráficas!$I$12</c:f>
              <c:strCache>
                <c:ptCount val="1"/>
                <c:pt idx="0">
                  <c:v>POLÍTICA CONTROL INTERNO</c:v>
                </c:pt>
              </c:strCache>
            </c:strRef>
          </c:xVal>
          <c:yVal>
            <c:numRef>
              <c:f>Gráficas!$K$12</c:f>
              <c:numCache>
                <c:formatCode>0.0</c:formatCode>
                <c:ptCount val="1"/>
                <c:pt idx="0">
                  <c:v>54.537815126050418</c:v>
                </c:pt>
              </c:numCache>
            </c:numRef>
          </c:yVal>
          <c:smooth val="0"/>
          <c:extLst>
            <c:ext xmlns:c16="http://schemas.microsoft.com/office/drawing/2014/chart" uri="{C3380CC4-5D6E-409C-BE32-E72D297353CC}">
              <c16:uniqueId val="{00000005-21CB-4128-97AA-64C2B7BCD23F}"/>
            </c:ext>
          </c:extLst>
        </c:ser>
        <c:dLbls>
          <c:showLegendKey val="0"/>
          <c:showVal val="0"/>
          <c:showCatName val="0"/>
          <c:showSerName val="0"/>
          <c:showPercent val="0"/>
          <c:showBubbleSize val="0"/>
        </c:dLbls>
        <c:axId val="-629940768"/>
        <c:axId val="-629934784"/>
      </c:scatterChart>
      <c:catAx>
        <c:axId val="-62994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34784"/>
        <c:crosses val="autoZero"/>
        <c:auto val="1"/>
        <c:lblAlgn val="ctr"/>
        <c:lblOffset val="100"/>
        <c:noMultiLvlLbl val="0"/>
      </c:catAx>
      <c:valAx>
        <c:axId val="-6299347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076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rotWithShape="0">
              <a:gsLst>
                <a:gs pos="0">
                  <a:srgbClr val="009900"/>
                </a:gs>
                <a:gs pos="21001">
                  <a:srgbClr val="FFFF00"/>
                </a:gs>
                <a:gs pos="39000">
                  <a:srgbClr val="FFFF00"/>
                </a:gs>
                <a:gs pos="46001">
                  <a:srgbClr val="FF6600"/>
                </a:gs>
                <a:gs pos="77000">
                  <a:srgbClr val="FF0000"/>
                </a:gs>
                <a:gs pos="95000">
                  <a:srgbClr val="8E0000"/>
                </a:gs>
                <a:gs pos="100000">
                  <a:srgbClr xmlns:mc="http://schemas.openxmlformats.org/markup-compatibility/2006" xmlns:a14="http://schemas.microsoft.com/office/drawing/2010/main" val="800000" mc:Ignorable="a14" a14:legacySpreadsheetColorIndex="16"/>
                </a:gs>
              </a:gsLst>
              <a:lin ang="5400000"/>
            </a:gradFill>
            <a:ln w="25400">
              <a:noFill/>
            </a:ln>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550-4206-8C99-6A5C77E98A4D}"/>
            </c:ext>
          </c:extLst>
        </c:ser>
        <c:dLbls>
          <c:showLegendKey val="0"/>
          <c:showVal val="0"/>
          <c:showCatName val="0"/>
          <c:showSerName val="0"/>
          <c:showPercent val="0"/>
          <c:showBubbleSize val="0"/>
        </c:dLbls>
        <c:gapWidth val="150"/>
        <c:axId val="-629945664"/>
        <c:axId val="-629937504"/>
      </c:barChart>
      <c:scatterChart>
        <c:scatterStyle val="lineMarker"/>
        <c:varyColors val="0"/>
        <c:ser>
          <c:idx val="1"/>
          <c:order val="1"/>
          <c:tx>
            <c:strRef>
              <c:f>Gráficas!$L$56</c:f>
              <c:strCache>
                <c:ptCount val="1"/>
                <c:pt idx="0">
                  <c:v>Calificación</c:v>
                </c:pt>
              </c:strCache>
            </c:strRef>
          </c:tx>
          <c:spPr>
            <a:ln w="28575">
              <a:noFill/>
            </a:ln>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550-4206-8C99-6A5C77E98A4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550-4206-8C99-6A5C77E98A4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550-4206-8C99-6A5C77E98A4D}"/>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26</c:v>
                </c:pt>
                <c:pt idx="1">
                  <c:v>66</c:v>
                </c:pt>
                <c:pt idx="2" formatCode="General">
                  <c:v>50</c:v>
                </c:pt>
                <c:pt idx="3">
                  <c:v>50</c:v>
                </c:pt>
                <c:pt idx="4" formatCode="General">
                  <c:v>50</c:v>
                </c:pt>
              </c:numCache>
            </c:numRef>
          </c:yVal>
          <c:smooth val="0"/>
          <c:extLst>
            <c:ext xmlns:c16="http://schemas.microsoft.com/office/drawing/2014/chart" uri="{C3380CC4-5D6E-409C-BE32-E72D297353CC}">
              <c16:uniqueId val="{00000005-6550-4206-8C99-6A5C77E98A4D}"/>
            </c:ext>
          </c:extLst>
        </c:ser>
        <c:dLbls>
          <c:showLegendKey val="0"/>
          <c:showVal val="0"/>
          <c:showCatName val="0"/>
          <c:showSerName val="0"/>
          <c:showPercent val="0"/>
          <c:showBubbleSize val="0"/>
        </c:dLbls>
        <c:axId val="-629945664"/>
        <c:axId val="-629937504"/>
      </c:scatterChart>
      <c:catAx>
        <c:axId val="-62994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37504"/>
        <c:crosses val="autoZero"/>
        <c:auto val="1"/>
        <c:lblAlgn val="ctr"/>
        <c:lblOffset val="100"/>
        <c:noMultiLvlLbl val="0"/>
      </c:catAx>
      <c:valAx>
        <c:axId val="-6299375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5664"/>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rotWithShape="0">
              <a:gsLst>
                <a:gs pos="0">
                  <a:srgbClr val="009900"/>
                </a:gs>
                <a:gs pos="21001">
                  <a:srgbClr val="FFFF00"/>
                </a:gs>
                <a:gs pos="39000">
                  <a:srgbClr val="FFFF00"/>
                </a:gs>
                <a:gs pos="46001">
                  <a:srgbClr val="FF6600"/>
                </a:gs>
                <a:gs pos="77000">
                  <a:srgbClr val="FF0000"/>
                </a:gs>
                <a:gs pos="95000">
                  <a:srgbClr val="8E0000"/>
                </a:gs>
                <a:gs pos="100000">
                  <a:srgbClr xmlns:mc="http://schemas.openxmlformats.org/markup-compatibility/2006" xmlns:a14="http://schemas.microsoft.com/office/drawing/2010/main" val="800000" mc:Ignorable="a14" a14:legacySpreadsheetColorIndex="16"/>
                </a:gs>
              </a:gsLst>
              <a:lin ang="5400000"/>
            </a:gradFill>
            <a:ln w="25400">
              <a:noFill/>
            </a:ln>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75-4985-B5FC-8EE7B4AA707A}"/>
            </c:ext>
          </c:extLst>
        </c:ser>
        <c:dLbls>
          <c:showLegendKey val="0"/>
          <c:showVal val="0"/>
          <c:showCatName val="0"/>
          <c:showSerName val="0"/>
          <c:showPercent val="0"/>
          <c:showBubbleSize val="0"/>
        </c:dLbls>
        <c:gapWidth val="150"/>
        <c:axId val="-629947296"/>
        <c:axId val="-629941856"/>
      </c:barChart>
      <c:scatterChart>
        <c:scatterStyle val="lineMarker"/>
        <c:varyColors val="0"/>
        <c:ser>
          <c:idx val="1"/>
          <c:order val="1"/>
          <c:tx>
            <c:strRef>
              <c:f>Gráficas!$L$56</c:f>
              <c:strCache>
                <c:ptCount val="1"/>
                <c:pt idx="0">
                  <c:v>Calificación</c:v>
                </c:pt>
              </c:strCache>
            </c:strRef>
          </c:tx>
          <c:spPr>
            <a:ln w="28575">
              <a:noFill/>
            </a:ln>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75-4985-B5FC-8EE7B4AA707A}"/>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75-4985-B5FC-8EE7B4AA707A}"/>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75-4985-B5FC-8EE7B4AA707A}"/>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50</c:v>
                </c:pt>
                <c:pt idx="1">
                  <c:v>75</c:v>
                </c:pt>
                <c:pt idx="2">
                  <c:v>38</c:v>
                </c:pt>
                <c:pt idx="3">
                  <c:v>50</c:v>
                </c:pt>
                <c:pt idx="4" formatCode="General">
                  <c:v>50</c:v>
                </c:pt>
              </c:numCache>
            </c:numRef>
          </c:yVal>
          <c:smooth val="0"/>
          <c:extLst>
            <c:ext xmlns:c16="http://schemas.microsoft.com/office/drawing/2014/chart" uri="{C3380CC4-5D6E-409C-BE32-E72D297353CC}">
              <c16:uniqueId val="{00000005-1875-4985-B5FC-8EE7B4AA707A}"/>
            </c:ext>
          </c:extLst>
        </c:ser>
        <c:dLbls>
          <c:showLegendKey val="0"/>
          <c:showVal val="0"/>
          <c:showCatName val="0"/>
          <c:showSerName val="0"/>
          <c:showPercent val="0"/>
          <c:showBubbleSize val="0"/>
        </c:dLbls>
        <c:axId val="-629947296"/>
        <c:axId val="-629941856"/>
      </c:scatterChart>
      <c:catAx>
        <c:axId val="-62994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1856"/>
        <c:crosses val="autoZero"/>
        <c:auto val="1"/>
        <c:lblAlgn val="ctr"/>
        <c:lblOffset val="100"/>
        <c:noMultiLvlLbl val="0"/>
      </c:catAx>
      <c:valAx>
        <c:axId val="-6299418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7296"/>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rotWithShape="0">
              <a:gsLst>
                <a:gs pos="0">
                  <a:srgbClr val="009900"/>
                </a:gs>
                <a:gs pos="21001">
                  <a:srgbClr val="FFFF00"/>
                </a:gs>
                <a:gs pos="39000">
                  <a:srgbClr val="FFFF00"/>
                </a:gs>
                <a:gs pos="46001">
                  <a:srgbClr val="FF6600"/>
                </a:gs>
                <a:gs pos="77000">
                  <a:srgbClr val="FF0000"/>
                </a:gs>
                <a:gs pos="95000">
                  <a:srgbClr val="8E0000"/>
                </a:gs>
                <a:gs pos="100000">
                  <a:srgbClr xmlns:mc="http://schemas.openxmlformats.org/markup-compatibility/2006" xmlns:a14="http://schemas.microsoft.com/office/drawing/2010/main" val="800000" mc:Ignorable="a14" a14:legacySpreadsheetColorIndex="16"/>
                </a:gs>
              </a:gsLst>
              <a:lin ang="5400000"/>
            </a:gradFill>
            <a:ln w="25400">
              <a:noFill/>
            </a:ln>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28-4900-8DA4-0E7FDFFBB952}"/>
            </c:ext>
          </c:extLst>
        </c:ser>
        <c:dLbls>
          <c:showLegendKey val="0"/>
          <c:showVal val="0"/>
          <c:showCatName val="0"/>
          <c:showSerName val="0"/>
          <c:showPercent val="0"/>
          <c:showBubbleSize val="0"/>
        </c:dLbls>
        <c:gapWidth val="150"/>
        <c:axId val="-629943488"/>
        <c:axId val="-629942944"/>
      </c:barChart>
      <c:scatterChart>
        <c:scatterStyle val="lineMarker"/>
        <c:varyColors val="0"/>
        <c:ser>
          <c:idx val="1"/>
          <c:order val="1"/>
          <c:tx>
            <c:strRef>
              <c:f>Gráficas!$L$56</c:f>
              <c:strCache>
                <c:ptCount val="1"/>
                <c:pt idx="0">
                  <c:v>Calificación</c:v>
                </c:pt>
              </c:strCache>
            </c:strRef>
          </c:tx>
          <c:spPr>
            <a:ln w="28575">
              <a:noFill/>
            </a:ln>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B28-4900-8DA4-0E7FDFFBB952}"/>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B28-4900-8DA4-0E7FDFFBB952}"/>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B28-4900-8DA4-0E7FDFFBB952}"/>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50</c:v>
                </c:pt>
                <c:pt idx="1">
                  <c:v>50</c:v>
                </c:pt>
                <c:pt idx="2">
                  <c:v>50</c:v>
                </c:pt>
                <c:pt idx="3">
                  <c:v>50</c:v>
                </c:pt>
                <c:pt idx="4">
                  <c:v>85</c:v>
                </c:pt>
              </c:numCache>
            </c:numRef>
          </c:yVal>
          <c:smooth val="0"/>
          <c:extLst>
            <c:ext xmlns:c16="http://schemas.microsoft.com/office/drawing/2014/chart" uri="{C3380CC4-5D6E-409C-BE32-E72D297353CC}">
              <c16:uniqueId val="{00000005-1B28-4900-8DA4-0E7FDFFBB952}"/>
            </c:ext>
          </c:extLst>
        </c:ser>
        <c:dLbls>
          <c:showLegendKey val="0"/>
          <c:showVal val="0"/>
          <c:showCatName val="0"/>
          <c:showSerName val="0"/>
          <c:showPercent val="0"/>
          <c:showBubbleSize val="0"/>
        </c:dLbls>
        <c:axId val="-629943488"/>
        <c:axId val="-629942944"/>
      </c:scatterChart>
      <c:catAx>
        <c:axId val="-62994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2944"/>
        <c:crosses val="autoZero"/>
        <c:auto val="1"/>
        <c:lblAlgn val="ctr"/>
        <c:lblOffset val="100"/>
        <c:noMultiLvlLbl val="0"/>
      </c:catAx>
      <c:valAx>
        <c:axId val="-6299429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348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rotWithShape="0">
              <a:gsLst>
                <a:gs pos="0">
                  <a:srgbClr val="009900"/>
                </a:gs>
                <a:gs pos="21001">
                  <a:srgbClr val="FFFF00"/>
                </a:gs>
                <a:gs pos="39000">
                  <a:srgbClr val="FFFF00"/>
                </a:gs>
                <a:gs pos="46001">
                  <a:srgbClr val="FF6600"/>
                </a:gs>
                <a:gs pos="77000">
                  <a:srgbClr val="FF0000"/>
                </a:gs>
                <a:gs pos="95000">
                  <a:srgbClr val="8E0000"/>
                </a:gs>
                <a:gs pos="100000">
                  <a:srgbClr xmlns:mc="http://schemas.openxmlformats.org/markup-compatibility/2006" xmlns:a14="http://schemas.microsoft.com/office/drawing/2010/main" val="800000" mc:Ignorable="a14" a14:legacySpreadsheetColorIndex="16"/>
                </a:gs>
              </a:gsLst>
              <a:lin ang="5400000"/>
            </a:gradFill>
            <a:ln w="25400">
              <a:noFill/>
            </a:ln>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13-4AC7-A18D-8D2AE7564D2E}"/>
            </c:ext>
          </c:extLst>
        </c:ser>
        <c:dLbls>
          <c:showLegendKey val="0"/>
          <c:showVal val="0"/>
          <c:showCatName val="0"/>
          <c:showSerName val="0"/>
          <c:showPercent val="0"/>
          <c:showBubbleSize val="0"/>
        </c:dLbls>
        <c:gapWidth val="150"/>
        <c:axId val="-629948384"/>
        <c:axId val="-629939680"/>
      </c:barChart>
      <c:scatterChart>
        <c:scatterStyle val="lineMarker"/>
        <c:varyColors val="0"/>
        <c:ser>
          <c:idx val="1"/>
          <c:order val="1"/>
          <c:tx>
            <c:strRef>
              <c:f>Gráficas!$L$56</c:f>
              <c:strCache>
                <c:ptCount val="1"/>
                <c:pt idx="0">
                  <c:v>Calificación</c:v>
                </c:pt>
              </c:strCache>
            </c:strRef>
          </c:tx>
          <c:spPr>
            <a:ln w="28575">
              <a:noFill/>
            </a:ln>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713-4AC7-A18D-8D2AE7564D2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713-4AC7-A18D-8D2AE7564D2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713-4AC7-A18D-8D2AE7564D2E}"/>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47.777777777777779</c:v>
                </c:pt>
                <c:pt idx="1">
                  <c:v>60</c:v>
                </c:pt>
                <c:pt idx="2">
                  <c:v>50</c:v>
                </c:pt>
                <c:pt idx="3">
                  <c:v>40</c:v>
                </c:pt>
                <c:pt idx="4">
                  <c:v>62.5</c:v>
                </c:pt>
              </c:numCache>
            </c:numRef>
          </c:yVal>
          <c:smooth val="0"/>
          <c:extLst>
            <c:ext xmlns:c16="http://schemas.microsoft.com/office/drawing/2014/chart" uri="{C3380CC4-5D6E-409C-BE32-E72D297353CC}">
              <c16:uniqueId val="{00000005-B713-4AC7-A18D-8D2AE7564D2E}"/>
            </c:ext>
          </c:extLst>
        </c:ser>
        <c:dLbls>
          <c:showLegendKey val="0"/>
          <c:showVal val="0"/>
          <c:showCatName val="0"/>
          <c:showSerName val="0"/>
          <c:showPercent val="0"/>
          <c:showBubbleSize val="0"/>
        </c:dLbls>
        <c:axId val="-629948384"/>
        <c:axId val="-629939680"/>
      </c:scatterChart>
      <c:catAx>
        <c:axId val="-62994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39680"/>
        <c:crosses val="autoZero"/>
        <c:auto val="1"/>
        <c:lblAlgn val="ctr"/>
        <c:lblOffset val="100"/>
        <c:noMultiLvlLbl val="0"/>
      </c:catAx>
      <c:valAx>
        <c:axId val="-6299396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29948384"/>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8.emf"/><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9.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438150</xdr:colOff>
      <xdr:row>0</xdr:row>
      <xdr:rowOff>9525</xdr:rowOff>
    </xdr:from>
    <xdr:to>
      <xdr:col>12</xdr:col>
      <xdr:colOff>400050</xdr:colOff>
      <xdr:row>0</xdr:row>
      <xdr:rowOff>1171575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9525"/>
          <a:ext cx="37719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304800</xdr:colOff>
      <xdr:row>86</xdr:row>
      <xdr:rowOff>9525</xdr:rowOff>
    </xdr:from>
    <xdr:to>
      <xdr:col>11</xdr:col>
      <xdr:colOff>457200</xdr:colOff>
      <xdr:row>91</xdr:row>
      <xdr:rowOff>38100</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 y="17383125"/>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xdr:row>
      <xdr:rowOff>123825</xdr:rowOff>
    </xdr:from>
    <xdr:to>
      <xdr:col>13</xdr:col>
      <xdr:colOff>523875</xdr:colOff>
      <xdr:row>1</xdr:row>
      <xdr:rowOff>1085850</xdr:rowOff>
    </xdr:to>
    <xdr:pic>
      <xdr:nvPicPr>
        <xdr:cNvPr id="3" name="Imagen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0" y="142875"/>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69273</xdr:colOff>
      <xdr:row>16</xdr:row>
      <xdr:rowOff>86590</xdr:rowOff>
    </xdr:from>
    <xdr:to>
      <xdr:col>258</xdr:col>
      <xdr:colOff>83127</xdr:colOff>
      <xdr:row>18</xdr:row>
      <xdr:rowOff>623453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3248409" y="4433454"/>
          <a:ext cx="1347354" cy="100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173181</xdr:colOff>
      <xdr:row>20</xdr:row>
      <xdr:rowOff>262371</xdr:rowOff>
    </xdr:from>
    <xdr:to>
      <xdr:col>258</xdr:col>
      <xdr:colOff>20781</xdr:colOff>
      <xdr:row>22</xdr:row>
      <xdr:rowOff>71871</xdr:rowOff>
    </xdr:to>
    <xdr:pic>
      <xdr:nvPicPr>
        <xdr:cNvPr id="3" name="Gráfico 2" descr="Gráfico de barras">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52317" y="6219826"/>
          <a:ext cx="1181100" cy="1056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9</xdr:row>
      <xdr:rowOff>133350</xdr:rowOff>
    </xdr:from>
    <xdr:to>
      <xdr:col>6</xdr:col>
      <xdr:colOff>2628900</xdr:colOff>
      <xdr:row>9</xdr:row>
      <xdr:rowOff>1285875</xdr:rowOff>
    </xdr:to>
    <xdr:pic>
      <xdr:nvPicPr>
        <xdr:cNvPr id="4" name="Imagen 5">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14900" y="2171700"/>
          <a:ext cx="37719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933450</xdr:colOff>
      <xdr:row>1</xdr:row>
      <xdr:rowOff>104775</xdr:rowOff>
    </xdr:from>
    <xdr:to>
      <xdr:col>3</xdr:col>
      <xdr:colOff>95250</xdr:colOff>
      <xdr:row>2</xdr:row>
      <xdr:rowOff>28575</xdr:rowOff>
    </xdr:to>
    <xdr:pic>
      <xdr:nvPicPr>
        <xdr:cNvPr id="5" name="Picture 8">
          <a:extLst>
            <a:ext uri="{FF2B5EF4-FFF2-40B4-BE49-F238E27FC236}">
              <a16:creationId xmlns:a16="http://schemas.microsoft.com/office/drawing/2014/main" id="{00000000-0008-0000-0200-000005000000}"/>
            </a:ext>
          </a:extLst>
        </xdr:cNvPr>
        <xdr:cNvPicPr preferRelativeResize="0">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t="14145"/>
        <a:stretch>
          <a:fillRect/>
        </a:stretch>
      </xdr:blipFill>
      <xdr:spPr bwMode="auto">
        <a:xfrm>
          <a:off x="1133475" y="266700"/>
          <a:ext cx="7429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209550</xdr:colOff>
          <xdr:row>1</xdr:row>
          <xdr:rowOff>57150</xdr:rowOff>
        </xdr:from>
        <xdr:to>
          <xdr:col>8</xdr:col>
          <xdr:colOff>809625</xdr:colOff>
          <xdr:row>1</xdr:row>
          <xdr:rowOff>742950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447675</xdr:colOff>
      <xdr:row>29</xdr:row>
      <xdr:rowOff>85725</xdr:rowOff>
    </xdr:from>
    <xdr:to>
      <xdr:col>15</xdr:col>
      <xdr:colOff>609600</xdr:colOff>
      <xdr:row>47</xdr:row>
      <xdr:rowOff>152400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52</xdr:row>
      <xdr:rowOff>85725</xdr:rowOff>
    </xdr:from>
    <xdr:to>
      <xdr:col>18</xdr:col>
      <xdr:colOff>657225</xdr:colOff>
      <xdr:row>72</xdr:row>
      <xdr:rowOff>104775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66675</xdr:colOff>
      <xdr:row>7</xdr:row>
      <xdr:rowOff>85725</xdr:rowOff>
    </xdr:from>
    <xdr:to>
      <xdr:col>16</xdr:col>
      <xdr:colOff>57150</xdr:colOff>
      <xdr:row>25</xdr:row>
      <xdr:rowOff>104775</xdr:rowOff>
    </xdr:to>
    <xdr:graphicFrame macro="">
      <xdr:nvGraphicFramePr>
        <xdr:cNvPr id="4" name="Gráfico 4">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304800</xdr:colOff>
      <xdr:row>174</xdr:row>
      <xdr:rowOff>171450</xdr:rowOff>
    </xdr:from>
    <xdr:to>
      <xdr:col>11</xdr:col>
      <xdr:colOff>457200</xdr:colOff>
      <xdr:row>180</xdr:row>
      <xdr:rowOff>9525</xdr:rowOff>
    </xdr:to>
    <xdr:pic>
      <xdr:nvPicPr>
        <xdr:cNvPr id="5" name="Gráfico 5" descr="Lista de comprobación">
          <a:hlinkClick xmlns:r="http://schemas.openxmlformats.org/officeDocument/2006/relationships" r:id="rId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2250" y="3311842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1</xdr:row>
      <xdr:rowOff>0</xdr:rowOff>
    </xdr:from>
    <xdr:to>
      <xdr:col>13</xdr:col>
      <xdr:colOff>638175</xdr:colOff>
      <xdr:row>2</xdr:row>
      <xdr:rowOff>9525</xdr:rowOff>
    </xdr:to>
    <xdr:pic>
      <xdr:nvPicPr>
        <xdr:cNvPr id="6" name="Imagen 10">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38700" y="104775"/>
          <a:ext cx="43529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704850</xdr:colOff>
      <xdr:row>77</xdr:row>
      <xdr:rowOff>114300</xdr:rowOff>
    </xdr:from>
    <xdr:to>
      <xdr:col>18</xdr:col>
      <xdr:colOff>619125</xdr:colOff>
      <xdr:row>97</xdr:row>
      <xdr:rowOff>152400</xdr:rowOff>
    </xdr:to>
    <xdr:graphicFrame macro="">
      <xdr:nvGraphicFramePr>
        <xdr:cNvPr id="7" name="Gráfico 1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85725</xdr:colOff>
      <xdr:row>102</xdr:row>
      <xdr:rowOff>95250</xdr:rowOff>
    </xdr:from>
    <xdr:to>
      <xdr:col>18</xdr:col>
      <xdr:colOff>752475</xdr:colOff>
      <xdr:row>122</xdr:row>
      <xdr:rowOff>133350</xdr:rowOff>
    </xdr:to>
    <xdr:graphicFrame macro="">
      <xdr:nvGraphicFramePr>
        <xdr:cNvPr id="8" name="Gráfico 12">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752475</xdr:colOff>
      <xdr:row>127</xdr:row>
      <xdr:rowOff>114300</xdr:rowOff>
    </xdr:from>
    <xdr:to>
      <xdr:col>18</xdr:col>
      <xdr:colOff>657225</xdr:colOff>
      <xdr:row>147</xdr:row>
      <xdr:rowOff>152400</xdr:rowOff>
    </xdr:to>
    <xdr:graphicFrame macro="">
      <xdr:nvGraphicFramePr>
        <xdr:cNvPr id="9" name="Gráfico 13">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723900</xdr:colOff>
      <xdr:row>151</xdr:row>
      <xdr:rowOff>142875</xdr:rowOff>
    </xdr:from>
    <xdr:to>
      <xdr:col>18</xdr:col>
      <xdr:colOff>638175</xdr:colOff>
      <xdr:row>172</xdr:row>
      <xdr:rowOff>0</xdr:rowOff>
    </xdr:to>
    <xdr:graphicFrame macro="">
      <xdr:nvGraphicFramePr>
        <xdr:cNvPr id="10" name="Gráfico 14">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2</xdr:col>
      <xdr:colOff>523875</xdr:colOff>
      <xdr:row>0</xdr:row>
      <xdr:rowOff>0</xdr:rowOff>
    </xdr:from>
    <xdr:ext cx="4229100" cy="933450"/>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0"/>
          <a:ext cx="42291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304800</xdr:colOff>
      <xdr:row>11</xdr:row>
      <xdr:rowOff>304800</xdr:rowOff>
    </xdr:to>
    <xdr:sp macro="" textlink="">
      <xdr:nvSpPr>
        <xdr:cNvPr id="1026" name="AutoShape 2" descr="Una psicóloga con TOC: Di no al autodiagnóstico">
          <a:extLst>
            <a:ext uri="{FF2B5EF4-FFF2-40B4-BE49-F238E27FC236}">
              <a16:creationId xmlns:a16="http://schemas.microsoft.com/office/drawing/2014/main" id="{00000000-0008-0000-0600-000002040000}"/>
            </a:ext>
          </a:extLst>
        </xdr:cNvPr>
        <xdr:cNvSpPr>
          <a:spLocks noChangeAspect="1" noChangeArrowheads="1"/>
        </xdr:cNvSpPr>
      </xdr:nvSpPr>
      <xdr:spPr bwMode="auto">
        <a:xfrm>
          <a:off x="22402800" y="72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530277</xdr:colOff>
      <xdr:row>0</xdr:row>
      <xdr:rowOff>104775</xdr:rowOff>
    </xdr:from>
    <xdr:to>
      <xdr:col>4</xdr:col>
      <xdr:colOff>1850572</xdr:colOff>
      <xdr:row>2</xdr:row>
      <xdr:rowOff>212912</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530277" y="104775"/>
          <a:ext cx="1320295" cy="856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4:O27" totalsRowShown="0" headerRowDxfId="19" dataDxfId="17" headerRowBorderDxfId="18" tableBorderDxfId="16" totalsRowBorderDxfId="15">
  <tableColumns count="15">
    <tableColumn id="1" xr3:uid="{00000000-0010-0000-0000-000001000000}" name="Columna1" dataDxfId="14"/>
    <tableColumn id="2" xr3:uid="{00000000-0010-0000-0000-000002000000}" name="Columna2" dataDxfId="13"/>
    <tableColumn id="3" xr3:uid="{00000000-0010-0000-0000-000003000000}" name="Columna3" dataDxfId="12"/>
    <tableColumn id="4" xr3:uid="{00000000-0010-0000-0000-000004000000}" name="Columna4" dataDxfId="11"/>
    <tableColumn id="7" xr3:uid="{2FD59FCF-DD71-40C2-9B65-EC849C9EED02}" name="Columna5" dataDxfId="10"/>
    <tableColumn id="6" xr3:uid="{F4E0C51B-F4B3-4725-9A32-C54C2B270123}" name="Columna6" dataDxfId="9"/>
    <tableColumn id="5" xr3:uid="{00000000-0010-0000-0000-000005000000}" name="ACCIONES DE MEJORA A IMPLEMENTAR" dataDxfId="8"/>
    <tableColumn id="18" xr3:uid="{00000000-0010-0000-0000-000012000000}" name="RESPONSABLE" dataDxfId="7"/>
    <tableColumn id="8" xr3:uid="{00000000-0010-0000-0000-000008000000}" name="FECHA INICIO " dataDxfId="6"/>
    <tableColumn id="9" xr3:uid="{00000000-0010-0000-0000-000009000000}" name="FECHA FINAL " dataDxfId="5"/>
    <tableColumn id="14" xr3:uid="{00000000-0010-0000-0000-00000E000000}" name="DÍAS FALTANTES PARA FINALIZAR" dataDxfId="4"/>
    <tableColumn id="10" xr3:uid="{00000000-0010-0000-0000-00000A000000}" name="FECHA DE SEGUIMIENTO" dataDxfId="3"/>
    <tableColumn id="16" xr3:uid="{00000000-0010-0000-0000-000010000000}" name="ESTADO DE LA ACCIÓN" dataDxfId="2"/>
    <tableColumn id="15" xr3:uid="{00000000-0010-0000-0000-00000F000000}" name="% DE AVANCE " dataDxfId="1"/>
    <tableColumn id="12" xr3:uid="{00000000-0010-0000-0000-00000C000000}" name="PRODUCTO (EVIDENCIA)"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A16"/>
  <sheetViews>
    <sheetView showGridLines="0" zoomScale="90" zoomScaleNormal="90" workbookViewId="0">
      <selection activeCell="F378" sqref="F378"/>
    </sheetView>
  </sheetViews>
  <sheetFormatPr baseColWidth="10" defaultColWidth="0" defaultRowHeight="15" customHeight="1" zeroHeight="1"/>
  <cols>
    <col min="1" max="1" width="1.140625" customWidth="1"/>
    <col min="2" max="2" width="0.85546875" customWidth="1"/>
    <col min="3" max="17" width="11.42578125" customWidth="1"/>
    <col min="18" max="18" width="1.28515625" customWidth="1"/>
    <col min="19" max="19" width="1.42578125" customWidth="1"/>
    <col min="20" max="256" width="11.42578125" hidden="1"/>
    <col min="257" max="257" width="1.140625" customWidth="1"/>
    <col min="258" max="258" width="0.85546875" customWidth="1"/>
    <col min="259" max="273" width="11.42578125" customWidth="1"/>
    <col min="274" max="274" width="1.28515625" customWidth="1"/>
    <col min="275" max="275" width="1.42578125" customWidth="1"/>
    <col min="276" max="512" width="11.42578125" hidden="1"/>
    <col min="513" max="513" width="1.140625" customWidth="1"/>
    <col min="514" max="514" width="0.85546875" customWidth="1"/>
    <col min="515" max="529" width="11.42578125" customWidth="1"/>
    <col min="530" max="530" width="1.28515625" customWidth="1"/>
    <col min="531" max="531" width="1.42578125" customWidth="1"/>
    <col min="532" max="768" width="11.42578125" hidden="1"/>
    <col min="769" max="769" width="1.140625" customWidth="1"/>
    <col min="770" max="770" width="0.85546875" customWidth="1"/>
    <col min="771" max="785" width="11.42578125" customWidth="1"/>
    <col min="786" max="786" width="1.28515625" customWidth="1"/>
    <col min="787" max="787" width="1.42578125" customWidth="1"/>
    <col min="788" max="1024" width="11.42578125" hidden="1"/>
    <col min="1025" max="1025" width="1.140625" customWidth="1"/>
    <col min="1026" max="1026" width="0.85546875" customWidth="1"/>
    <col min="1027" max="1041" width="11.42578125" customWidth="1"/>
    <col min="1042" max="1042" width="1.28515625" customWidth="1"/>
    <col min="1043" max="1043" width="1.42578125" customWidth="1"/>
    <col min="1044" max="1280" width="11.42578125" hidden="1"/>
    <col min="1281" max="1281" width="1.140625" customWidth="1"/>
    <col min="1282" max="1282" width="0.85546875" customWidth="1"/>
    <col min="1283" max="1297" width="11.42578125" customWidth="1"/>
    <col min="1298" max="1298" width="1.28515625" customWidth="1"/>
    <col min="1299" max="1299" width="1.42578125" customWidth="1"/>
    <col min="1300" max="1536" width="11.42578125" hidden="1"/>
    <col min="1537" max="1537" width="1.140625" customWidth="1"/>
    <col min="1538" max="1538" width="0.85546875" customWidth="1"/>
    <col min="1539" max="1553" width="11.42578125" customWidth="1"/>
    <col min="1554" max="1554" width="1.28515625" customWidth="1"/>
    <col min="1555" max="1555" width="1.42578125" customWidth="1"/>
    <col min="1556" max="1792" width="11.42578125" hidden="1"/>
    <col min="1793" max="1793" width="1.140625" customWidth="1"/>
    <col min="1794" max="1794" width="0.85546875" customWidth="1"/>
    <col min="1795" max="1809" width="11.42578125" customWidth="1"/>
    <col min="1810" max="1810" width="1.28515625" customWidth="1"/>
    <col min="1811" max="1811" width="1.42578125" customWidth="1"/>
    <col min="1812" max="2048" width="11.42578125" hidden="1"/>
    <col min="2049" max="2049" width="1.140625" customWidth="1"/>
    <col min="2050" max="2050" width="0.85546875" customWidth="1"/>
    <col min="2051" max="2065" width="11.42578125" customWidth="1"/>
    <col min="2066" max="2066" width="1.28515625" customWidth="1"/>
    <col min="2067" max="2067" width="1.42578125" customWidth="1"/>
    <col min="2068" max="2304" width="11.42578125" hidden="1"/>
    <col min="2305" max="2305" width="1.140625" customWidth="1"/>
    <col min="2306" max="2306" width="0.85546875" customWidth="1"/>
    <col min="2307" max="2321" width="11.42578125" customWidth="1"/>
    <col min="2322" max="2322" width="1.28515625" customWidth="1"/>
    <col min="2323" max="2323" width="1.42578125" customWidth="1"/>
    <col min="2324" max="2560" width="11.42578125" hidden="1"/>
    <col min="2561" max="2561" width="1.140625" customWidth="1"/>
    <col min="2562" max="2562" width="0.85546875" customWidth="1"/>
    <col min="2563" max="2577" width="11.42578125" customWidth="1"/>
    <col min="2578" max="2578" width="1.28515625" customWidth="1"/>
    <col min="2579" max="2579" width="1.42578125" customWidth="1"/>
    <col min="2580" max="2816" width="11.42578125" hidden="1"/>
    <col min="2817" max="2817" width="1.140625" customWidth="1"/>
    <col min="2818" max="2818" width="0.85546875" customWidth="1"/>
    <col min="2819" max="2833" width="11.42578125" customWidth="1"/>
    <col min="2834" max="2834" width="1.28515625" customWidth="1"/>
    <col min="2835" max="2835" width="1.42578125" customWidth="1"/>
    <col min="2836" max="3072" width="11.42578125" hidden="1"/>
    <col min="3073" max="3073" width="1.140625" customWidth="1"/>
    <col min="3074" max="3074" width="0.85546875" customWidth="1"/>
    <col min="3075" max="3089" width="11.42578125" customWidth="1"/>
    <col min="3090" max="3090" width="1.28515625" customWidth="1"/>
    <col min="3091" max="3091" width="1.42578125" customWidth="1"/>
    <col min="3092" max="3328" width="11.42578125" hidden="1"/>
    <col min="3329" max="3329" width="1.140625" customWidth="1"/>
    <col min="3330" max="3330" width="0.85546875" customWidth="1"/>
    <col min="3331" max="3345" width="11.42578125" customWidth="1"/>
    <col min="3346" max="3346" width="1.28515625" customWidth="1"/>
    <col min="3347" max="3347" width="1.42578125" customWidth="1"/>
    <col min="3348" max="3584" width="11.42578125" hidden="1"/>
    <col min="3585" max="3585" width="1.140625" customWidth="1"/>
    <col min="3586" max="3586" width="0.85546875" customWidth="1"/>
    <col min="3587" max="3601" width="11.42578125" customWidth="1"/>
    <col min="3602" max="3602" width="1.28515625" customWidth="1"/>
    <col min="3603" max="3603" width="1.42578125" customWidth="1"/>
    <col min="3604" max="3840" width="11.42578125" hidden="1"/>
    <col min="3841" max="3841" width="1.140625" customWidth="1"/>
    <col min="3842" max="3842" width="0.85546875" customWidth="1"/>
    <col min="3843" max="3857" width="11.42578125" customWidth="1"/>
    <col min="3858" max="3858" width="1.28515625" customWidth="1"/>
    <col min="3859" max="3859" width="1.42578125" customWidth="1"/>
    <col min="3860" max="4096" width="11.42578125" hidden="1"/>
    <col min="4097" max="4097" width="1.140625" customWidth="1"/>
    <col min="4098" max="4098" width="0.85546875" customWidth="1"/>
    <col min="4099" max="4113" width="11.42578125" customWidth="1"/>
    <col min="4114" max="4114" width="1.28515625" customWidth="1"/>
    <col min="4115" max="4115" width="1.42578125" customWidth="1"/>
    <col min="4116" max="4352" width="11.42578125" hidden="1"/>
    <col min="4353" max="4353" width="1.140625" customWidth="1"/>
    <col min="4354" max="4354" width="0.85546875" customWidth="1"/>
    <col min="4355" max="4369" width="11.42578125" customWidth="1"/>
    <col min="4370" max="4370" width="1.28515625" customWidth="1"/>
    <col min="4371" max="4371" width="1.42578125" customWidth="1"/>
    <col min="4372" max="4608" width="11.42578125" hidden="1"/>
    <col min="4609" max="4609" width="1.140625" customWidth="1"/>
    <col min="4610" max="4610" width="0.85546875" customWidth="1"/>
    <col min="4611" max="4625" width="11.42578125" customWidth="1"/>
    <col min="4626" max="4626" width="1.28515625" customWidth="1"/>
    <col min="4627" max="4627" width="1.42578125" customWidth="1"/>
    <col min="4628" max="4864" width="11.42578125" hidden="1"/>
    <col min="4865" max="4865" width="1.140625" customWidth="1"/>
    <col min="4866" max="4866" width="0.85546875" customWidth="1"/>
    <col min="4867" max="4881" width="11.42578125" customWidth="1"/>
    <col min="4882" max="4882" width="1.28515625" customWidth="1"/>
    <col min="4883" max="4883" width="1.42578125" customWidth="1"/>
    <col min="4884" max="5120" width="11.42578125" hidden="1"/>
    <col min="5121" max="5121" width="1.140625" customWidth="1"/>
    <col min="5122" max="5122" width="0.85546875" customWidth="1"/>
    <col min="5123" max="5137" width="11.42578125" customWidth="1"/>
    <col min="5138" max="5138" width="1.28515625" customWidth="1"/>
    <col min="5139" max="5139" width="1.42578125" customWidth="1"/>
    <col min="5140" max="5376" width="11.42578125" hidden="1"/>
    <col min="5377" max="5377" width="1.140625" customWidth="1"/>
    <col min="5378" max="5378" width="0.85546875" customWidth="1"/>
    <col min="5379" max="5393" width="11.42578125" customWidth="1"/>
    <col min="5394" max="5394" width="1.28515625" customWidth="1"/>
    <col min="5395" max="5395" width="1.42578125" customWidth="1"/>
    <col min="5396" max="5632" width="11.42578125" hidden="1"/>
    <col min="5633" max="5633" width="1.140625" customWidth="1"/>
    <col min="5634" max="5634" width="0.85546875" customWidth="1"/>
    <col min="5635" max="5649" width="11.42578125" customWidth="1"/>
    <col min="5650" max="5650" width="1.28515625" customWidth="1"/>
    <col min="5651" max="5651" width="1.42578125" customWidth="1"/>
    <col min="5652" max="5888" width="11.42578125" hidden="1"/>
    <col min="5889" max="5889" width="1.140625" customWidth="1"/>
    <col min="5890" max="5890" width="0.85546875" customWidth="1"/>
    <col min="5891" max="5905" width="11.42578125" customWidth="1"/>
    <col min="5906" max="5906" width="1.28515625" customWidth="1"/>
    <col min="5907" max="5907" width="1.42578125" customWidth="1"/>
    <col min="5908" max="6144" width="11.42578125" hidden="1"/>
    <col min="6145" max="6145" width="1.140625" customWidth="1"/>
    <col min="6146" max="6146" width="0.85546875" customWidth="1"/>
    <col min="6147" max="6161" width="11.42578125" customWidth="1"/>
    <col min="6162" max="6162" width="1.28515625" customWidth="1"/>
    <col min="6163" max="6163" width="1.42578125" customWidth="1"/>
    <col min="6164" max="6400" width="11.42578125" hidden="1"/>
    <col min="6401" max="6401" width="1.140625" customWidth="1"/>
    <col min="6402" max="6402" width="0.85546875" customWidth="1"/>
    <col min="6403" max="6417" width="11.42578125" customWidth="1"/>
    <col min="6418" max="6418" width="1.28515625" customWidth="1"/>
    <col min="6419" max="6419" width="1.42578125" customWidth="1"/>
    <col min="6420" max="6656" width="11.42578125" hidden="1"/>
    <col min="6657" max="6657" width="1.140625" customWidth="1"/>
    <col min="6658" max="6658" width="0.85546875" customWidth="1"/>
    <col min="6659" max="6673" width="11.42578125" customWidth="1"/>
    <col min="6674" max="6674" width="1.28515625" customWidth="1"/>
    <col min="6675" max="6675" width="1.42578125" customWidth="1"/>
    <col min="6676" max="6912" width="11.42578125" hidden="1"/>
    <col min="6913" max="6913" width="1.140625" customWidth="1"/>
    <col min="6914" max="6914" width="0.85546875" customWidth="1"/>
    <col min="6915" max="6929" width="11.42578125" customWidth="1"/>
    <col min="6930" max="6930" width="1.28515625" customWidth="1"/>
    <col min="6931" max="6931" width="1.42578125" customWidth="1"/>
    <col min="6932" max="7168" width="11.42578125" hidden="1"/>
    <col min="7169" max="7169" width="1.140625" customWidth="1"/>
    <col min="7170" max="7170" width="0.85546875" customWidth="1"/>
    <col min="7171" max="7185" width="11.42578125" customWidth="1"/>
    <col min="7186" max="7186" width="1.28515625" customWidth="1"/>
    <col min="7187" max="7187" width="1.42578125" customWidth="1"/>
    <col min="7188" max="7424" width="11.42578125" hidden="1"/>
    <col min="7425" max="7425" width="1.140625" customWidth="1"/>
    <col min="7426" max="7426" width="0.85546875" customWidth="1"/>
    <col min="7427" max="7441" width="11.42578125" customWidth="1"/>
    <col min="7442" max="7442" width="1.28515625" customWidth="1"/>
    <col min="7443" max="7443" width="1.42578125" customWidth="1"/>
    <col min="7444" max="7680" width="11.42578125" hidden="1"/>
    <col min="7681" max="7681" width="1.140625" customWidth="1"/>
    <col min="7682" max="7682" width="0.85546875" customWidth="1"/>
    <col min="7683" max="7697" width="11.42578125" customWidth="1"/>
    <col min="7698" max="7698" width="1.28515625" customWidth="1"/>
    <col min="7699" max="7699" width="1.42578125" customWidth="1"/>
    <col min="7700" max="7936" width="11.42578125" hidden="1"/>
    <col min="7937" max="7937" width="1.140625" customWidth="1"/>
    <col min="7938" max="7938" width="0.85546875" customWidth="1"/>
    <col min="7939" max="7953" width="11.42578125" customWidth="1"/>
    <col min="7954" max="7954" width="1.28515625" customWidth="1"/>
    <col min="7955" max="7955" width="1.42578125" customWidth="1"/>
    <col min="7956" max="8192" width="11.42578125" hidden="1"/>
    <col min="8193" max="8193" width="1.140625" customWidth="1"/>
    <col min="8194" max="8194" width="0.85546875" customWidth="1"/>
    <col min="8195" max="8209" width="11.42578125" customWidth="1"/>
    <col min="8210" max="8210" width="1.28515625" customWidth="1"/>
    <col min="8211" max="8211" width="1.42578125" customWidth="1"/>
    <col min="8212" max="8448" width="11.42578125" hidden="1"/>
    <col min="8449" max="8449" width="1.140625" customWidth="1"/>
    <col min="8450" max="8450" width="0.85546875" customWidth="1"/>
    <col min="8451" max="8465" width="11.42578125" customWidth="1"/>
    <col min="8466" max="8466" width="1.28515625" customWidth="1"/>
    <col min="8467" max="8467" width="1.42578125" customWidth="1"/>
    <col min="8468" max="8704" width="11.42578125" hidden="1"/>
    <col min="8705" max="8705" width="1.140625" customWidth="1"/>
    <col min="8706" max="8706" width="0.85546875" customWidth="1"/>
    <col min="8707" max="8721" width="11.42578125" customWidth="1"/>
    <col min="8722" max="8722" width="1.28515625" customWidth="1"/>
    <col min="8723" max="8723" width="1.42578125" customWidth="1"/>
    <col min="8724" max="8960" width="11.42578125" hidden="1"/>
    <col min="8961" max="8961" width="1.140625" customWidth="1"/>
    <col min="8962" max="8962" width="0.85546875" customWidth="1"/>
    <col min="8963" max="8977" width="11.42578125" customWidth="1"/>
    <col min="8978" max="8978" width="1.28515625" customWidth="1"/>
    <col min="8979" max="8979" width="1.42578125" customWidth="1"/>
    <col min="8980" max="9216" width="11.42578125" hidden="1"/>
    <col min="9217" max="9217" width="1.140625" customWidth="1"/>
    <col min="9218" max="9218" width="0.85546875" customWidth="1"/>
    <col min="9219" max="9233" width="11.42578125" customWidth="1"/>
    <col min="9234" max="9234" width="1.28515625" customWidth="1"/>
    <col min="9235" max="9235" width="1.42578125" customWidth="1"/>
    <col min="9236" max="9472" width="11.42578125" hidden="1"/>
    <col min="9473" max="9473" width="1.140625" customWidth="1"/>
    <col min="9474" max="9474" width="0.85546875" customWidth="1"/>
    <col min="9475" max="9489" width="11.42578125" customWidth="1"/>
    <col min="9490" max="9490" width="1.28515625" customWidth="1"/>
    <col min="9491" max="9491" width="1.42578125" customWidth="1"/>
    <col min="9492" max="9728" width="11.42578125" hidden="1"/>
    <col min="9729" max="9729" width="1.140625" customWidth="1"/>
    <col min="9730" max="9730" width="0.85546875" customWidth="1"/>
    <col min="9731" max="9745" width="11.42578125" customWidth="1"/>
    <col min="9746" max="9746" width="1.28515625" customWidth="1"/>
    <col min="9747" max="9747" width="1.42578125" customWidth="1"/>
    <col min="9748" max="9984" width="11.42578125" hidden="1"/>
    <col min="9985" max="9985" width="1.140625" customWidth="1"/>
    <col min="9986" max="9986" width="0.85546875" customWidth="1"/>
    <col min="9987" max="10001" width="11.42578125" customWidth="1"/>
    <col min="10002" max="10002" width="1.28515625" customWidth="1"/>
    <col min="10003" max="10003" width="1.42578125" customWidth="1"/>
    <col min="10004" max="10240" width="11.42578125" hidden="1"/>
    <col min="10241" max="10241" width="1.140625" customWidth="1"/>
    <col min="10242" max="10242" width="0.85546875" customWidth="1"/>
    <col min="10243" max="10257" width="11.42578125" customWidth="1"/>
    <col min="10258" max="10258" width="1.28515625" customWidth="1"/>
    <col min="10259" max="10259" width="1.42578125" customWidth="1"/>
    <col min="10260" max="10496" width="11.42578125" hidden="1"/>
    <col min="10497" max="10497" width="1.140625" customWidth="1"/>
    <col min="10498" max="10498" width="0.85546875" customWidth="1"/>
    <col min="10499" max="10513" width="11.42578125" customWidth="1"/>
    <col min="10514" max="10514" width="1.28515625" customWidth="1"/>
    <col min="10515" max="10515" width="1.42578125" customWidth="1"/>
    <col min="10516" max="10752" width="11.42578125" hidden="1"/>
    <col min="10753" max="10753" width="1.140625" customWidth="1"/>
    <col min="10754" max="10754" width="0.85546875" customWidth="1"/>
    <col min="10755" max="10769" width="11.42578125" customWidth="1"/>
    <col min="10770" max="10770" width="1.28515625" customWidth="1"/>
    <col min="10771" max="10771" width="1.42578125" customWidth="1"/>
    <col min="10772" max="11008" width="11.42578125" hidden="1"/>
    <col min="11009" max="11009" width="1.140625" customWidth="1"/>
    <col min="11010" max="11010" width="0.85546875" customWidth="1"/>
    <col min="11011" max="11025" width="11.42578125" customWidth="1"/>
    <col min="11026" max="11026" width="1.28515625" customWidth="1"/>
    <col min="11027" max="11027" width="1.42578125" customWidth="1"/>
    <col min="11028" max="11264" width="11.42578125" hidden="1"/>
    <col min="11265" max="11265" width="1.140625" customWidth="1"/>
    <col min="11266" max="11266" width="0.85546875" customWidth="1"/>
    <col min="11267" max="11281" width="11.42578125" customWidth="1"/>
    <col min="11282" max="11282" width="1.28515625" customWidth="1"/>
    <col min="11283" max="11283" width="1.42578125" customWidth="1"/>
    <col min="11284" max="11520" width="11.42578125" hidden="1"/>
    <col min="11521" max="11521" width="1.140625" customWidth="1"/>
    <col min="11522" max="11522" width="0.85546875" customWidth="1"/>
    <col min="11523" max="11537" width="11.42578125" customWidth="1"/>
    <col min="11538" max="11538" width="1.28515625" customWidth="1"/>
    <col min="11539" max="11539" width="1.42578125" customWidth="1"/>
    <col min="11540" max="11776" width="11.42578125" hidden="1"/>
    <col min="11777" max="11777" width="1.140625" customWidth="1"/>
    <col min="11778" max="11778" width="0.85546875" customWidth="1"/>
    <col min="11779" max="11793" width="11.42578125" customWidth="1"/>
    <col min="11794" max="11794" width="1.28515625" customWidth="1"/>
    <col min="11795" max="11795" width="1.42578125" customWidth="1"/>
    <col min="11796" max="12032" width="11.42578125" hidden="1"/>
    <col min="12033" max="12033" width="1.140625" customWidth="1"/>
    <col min="12034" max="12034" width="0.85546875" customWidth="1"/>
    <col min="12035" max="12049" width="11.42578125" customWidth="1"/>
    <col min="12050" max="12050" width="1.28515625" customWidth="1"/>
    <col min="12051" max="12051" width="1.42578125" customWidth="1"/>
    <col min="12052" max="12288" width="11.42578125" hidden="1"/>
    <col min="12289" max="12289" width="1.140625" customWidth="1"/>
    <col min="12290" max="12290" width="0.85546875" customWidth="1"/>
    <col min="12291" max="12305" width="11.42578125" customWidth="1"/>
    <col min="12306" max="12306" width="1.28515625" customWidth="1"/>
    <col min="12307" max="12307" width="1.42578125" customWidth="1"/>
    <col min="12308" max="12544" width="11.42578125" hidden="1"/>
    <col min="12545" max="12545" width="1.140625" customWidth="1"/>
    <col min="12546" max="12546" width="0.85546875" customWidth="1"/>
    <col min="12547" max="12561" width="11.42578125" customWidth="1"/>
    <col min="12562" max="12562" width="1.28515625" customWidth="1"/>
    <col min="12563" max="12563" width="1.42578125" customWidth="1"/>
    <col min="12564" max="12800" width="11.42578125" hidden="1"/>
    <col min="12801" max="12801" width="1.140625" customWidth="1"/>
    <col min="12802" max="12802" width="0.85546875" customWidth="1"/>
    <col min="12803" max="12817" width="11.42578125" customWidth="1"/>
    <col min="12818" max="12818" width="1.28515625" customWidth="1"/>
    <col min="12819" max="12819" width="1.42578125" customWidth="1"/>
    <col min="12820" max="13056" width="11.42578125" hidden="1"/>
    <col min="13057" max="13057" width="1.140625" customWidth="1"/>
    <col min="13058" max="13058" width="0.85546875" customWidth="1"/>
    <col min="13059" max="13073" width="11.42578125" customWidth="1"/>
    <col min="13074" max="13074" width="1.28515625" customWidth="1"/>
    <col min="13075" max="13075" width="1.42578125" customWidth="1"/>
    <col min="13076" max="13312" width="11.42578125" hidden="1"/>
    <col min="13313" max="13313" width="1.140625" customWidth="1"/>
    <col min="13314" max="13314" width="0.85546875" customWidth="1"/>
    <col min="13315" max="13329" width="11.42578125" customWidth="1"/>
    <col min="13330" max="13330" width="1.28515625" customWidth="1"/>
    <col min="13331" max="13331" width="1.42578125" customWidth="1"/>
    <col min="13332" max="13568" width="11.42578125" hidden="1"/>
    <col min="13569" max="13569" width="1.140625" customWidth="1"/>
    <col min="13570" max="13570" width="0.85546875" customWidth="1"/>
    <col min="13571" max="13585" width="11.42578125" customWidth="1"/>
    <col min="13586" max="13586" width="1.28515625" customWidth="1"/>
    <col min="13587" max="13587" width="1.42578125" customWidth="1"/>
    <col min="13588" max="13824" width="11.42578125" hidden="1"/>
    <col min="13825" max="13825" width="1.140625" customWidth="1"/>
    <col min="13826" max="13826" width="0.85546875" customWidth="1"/>
    <col min="13827" max="13841" width="11.42578125" customWidth="1"/>
    <col min="13842" max="13842" width="1.28515625" customWidth="1"/>
    <col min="13843" max="13843" width="1.42578125" customWidth="1"/>
    <col min="13844" max="14080" width="11.42578125" hidden="1"/>
    <col min="14081" max="14081" width="1.140625" customWidth="1"/>
    <col min="14082" max="14082" width="0.85546875" customWidth="1"/>
    <col min="14083" max="14097" width="11.42578125" customWidth="1"/>
    <col min="14098" max="14098" width="1.28515625" customWidth="1"/>
    <col min="14099" max="14099" width="1.42578125" customWidth="1"/>
    <col min="14100" max="14336" width="11.42578125" hidden="1"/>
    <col min="14337" max="14337" width="1.140625" customWidth="1"/>
    <col min="14338" max="14338" width="0.85546875" customWidth="1"/>
    <col min="14339" max="14353" width="11.42578125" customWidth="1"/>
    <col min="14354" max="14354" width="1.28515625" customWidth="1"/>
    <col min="14355" max="14355" width="1.42578125" customWidth="1"/>
    <col min="14356" max="14592" width="11.42578125" hidden="1"/>
    <col min="14593" max="14593" width="1.140625" customWidth="1"/>
    <col min="14594" max="14594" width="0.85546875" customWidth="1"/>
    <col min="14595" max="14609" width="11.42578125" customWidth="1"/>
    <col min="14610" max="14610" width="1.28515625" customWidth="1"/>
    <col min="14611" max="14611" width="1.42578125" customWidth="1"/>
    <col min="14612" max="14848" width="11.42578125" hidden="1"/>
    <col min="14849" max="14849" width="1.140625" customWidth="1"/>
    <col min="14850" max="14850" width="0.85546875" customWidth="1"/>
    <col min="14851" max="14865" width="11.42578125" customWidth="1"/>
    <col min="14866" max="14866" width="1.28515625" customWidth="1"/>
    <col min="14867" max="14867" width="1.42578125" customWidth="1"/>
    <col min="14868" max="15104" width="11.42578125" hidden="1"/>
    <col min="15105" max="15105" width="1.140625" customWidth="1"/>
    <col min="15106" max="15106" width="0.85546875" customWidth="1"/>
    <col min="15107" max="15121" width="11.42578125" customWidth="1"/>
    <col min="15122" max="15122" width="1.28515625" customWidth="1"/>
    <col min="15123" max="15123" width="1.42578125" customWidth="1"/>
    <col min="15124" max="15360" width="11.42578125" hidden="1"/>
    <col min="15361" max="15361" width="1.140625" customWidth="1"/>
    <col min="15362" max="15362" width="0.85546875" customWidth="1"/>
    <col min="15363" max="15377" width="11.42578125" customWidth="1"/>
    <col min="15378" max="15378" width="1.28515625" customWidth="1"/>
    <col min="15379" max="15379" width="1.42578125" customWidth="1"/>
    <col min="15380" max="15616" width="11.42578125" hidden="1"/>
    <col min="15617" max="15617" width="1.140625" customWidth="1"/>
    <col min="15618" max="15618" width="0.85546875" customWidth="1"/>
    <col min="15619" max="15633" width="11.42578125" customWidth="1"/>
    <col min="15634" max="15634" width="1.28515625" customWidth="1"/>
    <col min="15635" max="15635" width="1.42578125" customWidth="1"/>
    <col min="15636" max="15872" width="11.42578125" hidden="1"/>
    <col min="15873" max="15873" width="1.140625" customWidth="1"/>
    <col min="15874" max="15874" width="0.85546875" customWidth="1"/>
    <col min="15875" max="15889" width="11.42578125" customWidth="1"/>
    <col min="15890" max="15890" width="1.28515625" customWidth="1"/>
    <col min="15891" max="15891" width="1.42578125" customWidth="1"/>
    <col min="15892" max="16128" width="11.42578125" hidden="1"/>
    <col min="16129" max="16129" width="1.140625" customWidth="1"/>
    <col min="16130" max="16130" width="0.85546875" customWidth="1"/>
    <col min="16131" max="16145" width="11.42578125" customWidth="1"/>
    <col min="16146" max="16146" width="1.28515625" customWidth="1"/>
    <col min="16147" max="16147" width="1.42578125" customWidth="1"/>
    <col min="16148" max="16384" width="11.42578125" hidden="1"/>
  </cols>
  <sheetData>
    <row r="1" spans="2:18" ht="97.5" customHeight="1">
      <c r="B1" s="13"/>
      <c r="C1" s="14"/>
      <c r="D1" s="14"/>
      <c r="E1" s="14"/>
      <c r="F1" s="14"/>
      <c r="G1" s="14"/>
      <c r="H1" s="14"/>
      <c r="I1" s="14"/>
      <c r="J1" s="14"/>
      <c r="K1" s="14"/>
      <c r="L1" s="14"/>
      <c r="M1" s="14"/>
      <c r="N1" s="14"/>
      <c r="O1" s="14"/>
      <c r="P1" s="14"/>
      <c r="Q1" s="14"/>
      <c r="R1" s="15"/>
    </row>
    <row r="2" spans="2:18" ht="27.95" customHeight="1">
      <c r="B2" s="16"/>
      <c r="C2" s="245" t="s">
        <v>61</v>
      </c>
      <c r="D2" s="245"/>
      <c r="E2" s="245"/>
      <c r="F2" s="245"/>
      <c r="G2" s="245"/>
      <c r="H2" s="245"/>
      <c r="I2" s="245"/>
      <c r="J2" s="245"/>
      <c r="K2" s="245"/>
      <c r="L2" s="245"/>
      <c r="M2" s="245"/>
      <c r="N2" s="245"/>
      <c r="O2" s="245"/>
      <c r="P2" s="245"/>
      <c r="Q2" s="245"/>
      <c r="R2" s="17"/>
    </row>
    <row r="3" spans="2:18" ht="3.95" customHeight="1">
      <c r="B3" s="16"/>
      <c r="C3" s="18"/>
      <c r="D3" s="18"/>
      <c r="E3" s="18"/>
      <c r="F3" s="18"/>
      <c r="G3" s="18"/>
      <c r="H3" s="18"/>
      <c r="I3" s="18"/>
      <c r="J3" s="18"/>
      <c r="K3" s="18"/>
      <c r="L3" s="18"/>
      <c r="M3" s="18"/>
      <c r="N3" s="18"/>
      <c r="O3" s="18"/>
      <c r="P3" s="18"/>
      <c r="Q3" s="18"/>
      <c r="R3" s="17"/>
    </row>
    <row r="4" spans="2:18" ht="27.95" customHeight="1">
      <c r="B4" s="16"/>
      <c r="C4" s="245" t="s">
        <v>62</v>
      </c>
      <c r="D4" s="245"/>
      <c r="E4" s="245"/>
      <c r="F4" s="245"/>
      <c r="G4" s="245"/>
      <c r="H4" s="245"/>
      <c r="I4" s="245"/>
      <c r="J4" s="245"/>
      <c r="K4" s="245"/>
      <c r="L4" s="245"/>
      <c r="M4" s="245"/>
      <c r="N4" s="245"/>
      <c r="O4" s="245"/>
      <c r="P4" s="245"/>
      <c r="Q4" s="245"/>
      <c r="R4" s="17"/>
    </row>
    <row r="5" spans="2:18">
      <c r="B5" s="16"/>
      <c r="R5" s="17"/>
    </row>
    <row r="6" spans="2:18">
      <c r="B6" s="16"/>
      <c r="R6" s="17"/>
    </row>
    <row r="7" spans="2:18" ht="24.75" customHeight="1">
      <c r="B7" s="16"/>
      <c r="D7" s="246" t="s">
        <v>63</v>
      </c>
      <c r="E7" s="246"/>
      <c r="F7" s="246"/>
      <c r="G7" s="246"/>
      <c r="H7" s="246"/>
      <c r="I7" s="246"/>
      <c r="J7" s="246"/>
      <c r="K7" s="246"/>
      <c r="L7" s="246"/>
      <c r="M7" s="246"/>
      <c r="N7" s="246"/>
      <c r="O7" s="246"/>
      <c r="P7" s="246"/>
      <c r="Q7" s="19"/>
      <c r="R7" s="17"/>
    </row>
    <row r="8" spans="2:18" ht="20.100000000000001" customHeight="1">
      <c r="B8" s="16"/>
      <c r="R8" s="17"/>
    </row>
    <row r="9" spans="2:18" ht="20.100000000000001" customHeight="1">
      <c r="B9" s="16"/>
      <c r="R9" s="17"/>
    </row>
    <row r="10" spans="2:18" ht="24.75" customHeight="1">
      <c r="B10" s="16"/>
      <c r="D10" s="246" t="s">
        <v>64</v>
      </c>
      <c r="E10" s="246"/>
      <c r="F10" s="246"/>
      <c r="G10" s="246"/>
      <c r="H10" s="246"/>
      <c r="I10" s="246"/>
      <c r="J10" s="246"/>
      <c r="K10" s="246"/>
      <c r="L10" s="246"/>
      <c r="M10" s="246"/>
      <c r="N10" s="246"/>
      <c r="O10" s="246"/>
      <c r="P10" s="246"/>
      <c r="Q10" s="19"/>
      <c r="R10" s="17"/>
    </row>
    <row r="11" spans="2:18" ht="20.100000000000001" customHeight="1">
      <c r="B11" s="16"/>
      <c r="R11" s="17"/>
    </row>
    <row r="12" spans="2:18" ht="20.100000000000001" customHeight="1">
      <c r="B12" s="16"/>
      <c r="R12" s="17"/>
    </row>
    <row r="13" spans="2:18" ht="24.75" customHeight="1">
      <c r="B13" s="16"/>
      <c r="D13" s="246" t="s">
        <v>65</v>
      </c>
      <c r="E13" s="246"/>
      <c r="F13" s="246"/>
      <c r="G13" s="246"/>
      <c r="H13" s="246"/>
      <c r="I13" s="246"/>
      <c r="J13" s="246"/>
      <c r="K13" s="246"/>
      <c r="L13" s="246"/>
      <c r="M13" s="246"/>
      <c r="N13" s="246"/>
      <c r="O13" s="246"/>
      <c r="P13" s="246"/>
      <c r="Q13" s="19"/>
      <c r="R13" s="17"/>
    </row>
    <row r="14" spans="2:18" ht="20.100000000000001" customHeight="1">
      <c r="B14" s="16"/>
      <c r="R14" s="17"/>
    </row>
    <row r="15" spans="2:18" ht="18.75" customHeight="1" thickBot="1">
      <c r="B15" s="20"/>
      <c r="C15" s="21"/>
      <c r="D15" s="21"/>
      <c r="E15" s="21"/>
      <c r="F15" s="21"/>
      <c r="G15" s="21"/>
      <c r="H15" s="21"/>
      <c r="I15" s="21"/>
      <c r="J15" s="21"/>
      <c r="K15" s="21"/>
      <c r="L15" s="21"/>
      <c r="M15" s="21"/>
      <c r="N15" s="21"/>
      <c r="O15" s="21"/>
      <c r="P15" s="21"/>
      <c r="Q15" s="21"/>
      <c r="R15" s="22"/>
    </row>
    <row r="16" spans="2:18"/>
  </sheetData>
  <mergeCells count="5">
    <mergeCell ref="C2:Q2"/>
    <mergeCell ref="C4:Q4"/>
    <mergeCell ref="D7:P7"/>
    <mergeCell ref="D10:P10"/>
    <mergeCell ref="D13:P13"/>
  </mergeCells>
  <hyperlinks>
    <hyperlink ref="D7:P7" location="Instrucciones!A1" display="INSTRUCCIONES DE DILIGENCIAMIENTO" xr:uid="{00000000-0004-0000-0000-000000000000}"/>
    <hyperlink ref="D10:P10" location="Autodiagnóstico!A1" display="AUTODIAGNÓSTICO" xr:uid="{00000000-0004-0000-0000-000001000000}"/>
    <hyperlink ref="D13:P13" location="'Plan de Acción'!A1" display="PLAN DE ACCIÓN"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9"/>
  <sheetViews>
    <sheetView workbookViewId="0">
      <selection activeCell="B19" sqref="B19:R19"/>
    </sheetView>
  </sheetViews>
  <sheetFormatPr baseColWidth="10" defaultColWidth="11.5703125" defaultRowHeight="15"/>
  <cols>
    <col min="1" max="1" width="36.140625" style="1" bestFit="1" customWidth="1"/>
    <col min="2" max="2" width="28.42578125" style="1" bestFit="1" customWidth="1"/>
    <col min="3" max="16384" width="11.5703125" style="1"/>
  </cols>
  <sheetData>
    <row r="1" spans="1:3">
      <c r="A1" s="1" t="s">
        <v>14</v>
      </c>
      <c r="B1" s="1" t="s">
        <v>15</v>
      </c>
      <c r="C1" s="1" t="s">
        <v>11</v>
      </c>
    </row>
    <row r="2" spans="1:3">
      <c r="A2" s="1" t="s">
        <v>16</v>
      </c>
      <c r="B2" s="1" t="s">
        <v>17</v>
      </c>
      <c r="C2" s="1" t="s">
        <v>12</v>
      </c>
    </row>
    <row r="3" spans="1:3">
      <c r="A3" s="1" t="s">
        <v>18</v>
      </c>
      <c r="B3" s="1" t="s">
        <v>19</v>
      </c>
      <c r="C3" s="1" t="s">
        <v>0</v>
      </c>
    </row>
    <row r="4" spans="1:3">
      <c r="A4" s="1" t="s">
        <v>20</v>
      </c>
      <c r="B4" s="1" t="s">
        <v>21</v>
      </c>
      <c r="C4" s="1" t="s">
        <v>13</v>
      </c>
    </row>
    <row r="5" spans="1:3">
      <c r="A5" s="1" t="s">
        <v>22</v>
      </c>
      <c r="B5" s="1" t="s">
        <v>23</v>
      </c>
    </row>
    <row r="6" spans="1:3">
      <c r="A6" s="1" t="s">
        <v>24</v>
      </c>
      <c r="B6" s="1" t="s">
        <v>25</v>
      </c>
    </row>
    <row r="7" spans="1:3">
      <c r="A7" s="1" t="s">
        <v>26</v>
      </c>
      <c r="B7" s="1" t="s">
        <v>27</v>
      </c>
    </row>
    <row r="8" spans="1:3">
      <c r="A8" s="1" t="s">
        <v>28</v>
      </c>
      <c r="B8" s="1" t="s">
        <v>29</v>
      </c>
    </row>
    <row r="9" spans="1:3">
      <c r="B9" s="1" t="s">
        <v>30</v>
      </c>
    </row>
    <row r="10" spans="1:3">
      <c r="B10" s="1" t="s">
        <v>31</v>
      </c>
    </row>
    <row r="11" spans="1:3">
      <c r="B11" s="1" t="s">
        <v>32</v>
      </c>
    </row>
    <row r="12" spans="1:3">
      <c r="B12" s="1" t="s">
        <v>33</v>
      </c>
    </row>
    <row r="13" spans="1:3">
      <c r="B13" s="1" t="s">
        <v>34</v>
      </c>
    </row>
    <row r="14" spans="1:3">
      <c r="B14" s="1" t="s">
        <v>35</v>
      </c>
    </row>
    <row r="15" spans="1:3">
      <c r="B15" s="1" t="s">
        <v>26</v>
      </c>
    </row>
    <row r="16" spans="1:3">
      <c r="B16" s="1" t="s">
        <v>36</v>
      </c>
    </row>
    <row r="17" spans="2:2">
      <c r="B17" s="1" t="s">
        <v>37</v>
      </c>
    </row>
    <row r="18" spans="2:2">
      <c r="B18" s="1" t="s">
        <v>38</v>
      </c>
    </row>
    <row r="19" spans="2:2">
      <c r="B19"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WC241"/>
  <sheetViews>
    <sheetView showGridLines="0" showZeros="0" topLeftCell="A72" zoomScale="120" zoomScaleNormal="120" workbookViewId="0">
      <selection activeCell="F378" sqref="F378"/>
    </sheetView>
  </sheetViews>
  <sheetFormatPr baseColWidth="10" defaultColWidth="0" defaultRowHeight="14.25" customHeight="1" zeroHeight="1"/>
  <cols>
    <col min="1" max="1" width="1.7109375" style="23" customWidth="1"/>
    <col min="2" max="2" width="1.28515625" style="23" customWidth="1"/>
    <col min="3" max="12" width="11.42578125" style="23" customWidth="1"/>
    <col min="13" max="13" width="11.42578125" style="25" customWidth="1"/>
    <col min="14" max="19" width="11.42578125" style="23" customWidth="1"/>
    <col min="20" max="20" width="1.5703125" style="23" customWidth="1"/>
    <col min="21" max="21" width="3.85546875" style="23" customWidth="1"/>
    <col min="22" max="25" width="0" style="23" hidden="1" customWidth="1"/>
    <col min="26" max="256" width="11.42578125" style="23" hidden="1"/>
    <col min="257" max="257" width="1.7109375" style="23" customWidth="1"/>
    <col min="258" max="258" width="1.28515625" style="23" customWidth="1"/>
    <col min="259" max="275" width="11.42578125" style="23" customWidth="1"/>
    <col min="276" max="276" width="1.5703125" style="23" customWidth="1"/>
    <col min="277" max="277" width="3.85546875" style="23" customWidth="1"/>
    <col min="278" max="512" width="11.42578125" style="23" hidden="1"/>
    <col min="513" max="513" width="1.7109375" style="23" customWidth="1"/>
    <col min="514" max="514" width="1.28515625" style="23" customWidth="1"/>
    <col min="515" max="531" width="11.42578125" style="23" customWidth="1"/>
    <col min="532" max="532" width="1.5703125" style="23" customWidth="1"/>
    <col min="533" max="533" width="3.85546875" style="23" customWidth="1"/>
    <col min="534" max="768" width="11.42578125" style="23" hidden="1"/>
    <col min="769" max="769" width="1.7109375" style="23" customWidth="1"/>
    <col min="770" max="770" width="1.28515625" style="23" customWidth="1"/>
    <col min="771" max="787" width="11.42578125" style="23" customWidth="1"/>
    <col min="788" max="788" width="1.5703125" style="23" customWidth="1"/>
    <col min="789" max="789" width="3.85546875" style="23" customWidth="1"/>
    <col min="790" max="1024" width="11.42578125" style="23" hidden="1"/>
    <col min="1025" max="1025" width="1.7109375" style="23" customWidth="1"/>
    <col min="1026" max="1026" width="1.28515625" style="23" customWidth="1"/>
    <col min="1027" max="1043" width="11.42578125" style="23" customWidth="1"/>
    <col min="1044" max="1044" width="1.5703125" style="23" customWidth="1"/>
    <col min="1045" max="1045" width="3.85546875" style="23" customWidth="1"/>
    <col min="1046" max="1280" width="11.42578125" style="23" hidden="1"/>
    <col min="1281" max="1281" width="1.7109375" style="23" customWidth="1"/>
    <col min="1282" max="1282" width="1.28515625" style="23" customWidth="1"/>
    <col min="1283" max="1299" width="11.42578125" style="23" customWidth="1"/>
    <col min="1300" max="1300" width="1.5703125" style="23" customWidth="1"/>
    <col min="1301" max="1301" width="3.85546875" style="23" customWidth="1"/>
    <col min="1302" max="1536" width="11.42578125" style="23" hidden="1"/>
    <col min="1537" max="1537" width="1.7109375" style="23" customWidth="1"/>
    <col min="1538" max="1538" width="1.28515625" style="23" customWidth="1"/>
    <col min="1539" max="1555" width="11.42578125" style="23" customWidth="1"/>
    <col min="1556" max="1556" width="1.5703125" style="23" customWidth="1"/>
    <col min="1557" max="1557" width="3.85546875" style="23" customWidth="1"/>
    <col min="1558" max="1792" width="11.42578125" style="23" hidden="1"/>
    <col min="1793" max="1793" width="1.7109375" style="23" customWidth="1"/>
    <col min="1794" max="1794" width="1.28515625" style="23" customWidth="1"/>
    <col min="1795" max="1811" width="11.42578125" style="23" customWidth="1"/>
    <col min="1812" max="1812" width="1.5703125" style="23" customWidth="1"/>
    <col min="1813" max="1813" width="3.85546875" style="23" customWidth="1"/>
    <col min="1814" max="2048" width="11.42578125" style="23" hidden="1"/>
    <col min="2049" max="2049" width="1.7109375" style="23" customWidth="1"/>
    <col min="2050" max="2050" width="1.28515625" style="23" customWidth="1"/>
    <col min="2051" max="2067" width="11.42578125" style="23" customWidth="1"/>
    <col min="2068" max="2068" width="1.5703125" style="23" customWidth="1"/>
    <col min="2069" max="2069" width="3.85546875" style="23" customWidth="1"/>
    <col min="2070" max="2304" width="11.42578125" style="23" hidden="1"/>
    <col min="2305" max="2305" width="1.7109375" style="23" customWidth="1"/>
    <col min="2306" max="2306" width="1.28515625" style="23" customWidth="1"/>
    <col min="2307" max="2323" width="11.42578125" style="23" customWidth="1"/>
    <col min="2324" max="2324" width="1.5703125" style="23" customWidth="1"/>
    <col min="2325" max="2325" width="3.85546875" style="23" customWidth="1"/>
    <col min="2326" max="2560" width="11.42578125" style="23" hidden="1"/>
    <col min="2561" max="2561" width="1.7109375" style="23" customWidth="1"/>
    <col min="2562" max="2562" width="1.28515625" style="23" customWidth="1"/>
    <col min="2563" max="2579" width="11.42578125" style="23" customWidth="1"/>
    <col min="2580" max="2580" width="1.5703125" style="23" customWidth="1"/>
    <col min="2581" max="2581" width="3.85546875" style="23" customWidth="1"/>
    <col min="2582" max="2816" width="11.42578125" style="23" hidden="1"/>
    <col min="2817" max="2817" width="1.7109375" style="23" customWidth="1"/>
    <col min="2818" max="2818" width="1.28515625" style="23" customWidth="1"/>
    <col min="2819" max="2835" width="11.42578125" style="23" customWidth="1"/>
    <col min="2836" max="2836" width="1.5703125" style="23" customWidth="1"/>
    <col min="2837" max="2837" width="3.85546875" style="23" customWidth="1"/>
    <col min="2838" max="3072" width="11.42578125" style="23" hidden="1"/>
    <col min="3073" max="3073" width="1.7109375" style="23" customWidth="1"/>
    <col min="3074" max="3074" width="1.28515625" style="23" customWidth="1"/>
    <col min="3075" max="3091" width="11.42578125" style="23" customWidth="1"/>
    <col min="3092" max="3092" width="1.5703125" style="23" customWidth="1"/>
    <col min="3093" max="3093" width="3.85546875" style="23" customWidth="1"/>
    <col min="3094" max="3328" width="11.42578125" style="23" hidden="1"/>
    <col min="3329" max="3329" width="1.7109375" style="23" customWidth="1"/>
    <col min="3330" max="3330" width="1.28515625" style="23" customWidth="1"/>
    <col min="3331" max="3347" width="11.42578125" style="23" customWidth="1"/>
    <col min="3348" max="3348" width="1.5703125" style="23" customWidth="1"/>
    <col min="3349" max="3349" width="3.85546875" style="23" customWidth="1"/>
    <col min="3350" max="3584" width="11.42578125" style="23" hidden="1"/>
    <col min="3585" max="3585" width="1.7109375" style="23" customWidth="1"/>
    <col min="3586" max="3586" width="1.28515625" style="23" customWidth="1"/>
    <col min="3587" max="3603" width="11.42578125" style="23" customWidth="1"/>
    <col min="3604" max="3604" width="1.5703125" style="23" customWidth="1"/>
    <col min="3605" max="3605" width="3.85546875" style="23" customWidth="1"/>
    <col min="3606" max="3840" width="11.42578125" style="23" hidden="1"/>
    <col min="3841" max="3841" width="1.7109375" style="23" customWidth="1"/>
    <col min="3842" max="3842" width="1.28515625" style="23" customWidth="1"/>
    <col min="3843" max="3859" width="11.42578125" style="23" customWidth="1"/>
    <col min="3860" max="3860" width="1.5703125" style="23" customWidth="1"/>
    <col min="3861" max="3861" width="3.85546875" style="23" customWidth="1"/>
    <col min="3862" max="4096" width="11.42578125" style="23" hidden="1"/>
    <col min="4097" max="4097" width="1.7109375" style="23" customWidth="1"/>
    <col min="4098" max="4098" width="1.28515625" style="23" customWidth="1"/>
    <col min="4099" max="4115" width="11.42578125" style="23" customWidth="1"/>
    <col min="4116" max="4116" width="1.5703125" style="23" customWidth="1"/>
    <col min="4117" max="4117" width="3.85546875" style="23" customWidth="1"/>
    <col min="4118" max="4352" width="11.42578125" style="23" hidden="1"/>
    <col min="4353" max="4353" width="1.7109375" style="23" customWidth="1"/>
    <col min="4354" max="4354" width="1.28515625" style="23" customWidth="1"/>
    <col min="4355" max="4371" width="11.42578125" style="23" customWidth="1"/>
    <col min="4372" max="4372" width="1.5703125" style="23" customWidth="1"/>
    <col min="4373" max="4373" width="3.85546875" style="23" customWidth="1"/>
    <col min="4374" max="4608" width="11.42578125" style="23" hidden="1"/>
    <col min="4609" max="4609" width="1.7109375" style="23" customWidth="1"/>
    <col min="4610" max="4610" width="1.28515625" style="23" customWidth="1"/>
    <col min="4611" max="4627" width="11.42578125" style="23" customWidth="1"/>
    <col min="4628" max="4628" width="1.5703125" style="23" customWidth="1"/>
    <col min="4629" max="4629" width="3.85546875" style="23" customWidth="1"/>
    <col min="4630" max="4864" width="11.42578125" style="23" hidden="1"/>
    <col min="4865" max="4865" width="1.7109375" style="23" customWidth="1"/>
    <col min="4866" max="4866" width="1.28515625" style="23" customWidth="1"/>
    <col min="4867" max="4883" width="11.42578125" style="23" customWidth="1"/>
    <col min="4884" max="4884" width="1.5703125" style="23" customWidth="1"/>
    <col min="4885" max="4885" width="3.85546875" style="23" customWidth="1"/>
    <col min="4886" max="5120" width="11.42578125" style="23" hidden="1"/>
    <col min="5121" max="5121" width="1.7109375" style="23" customWidth="1"/>
    <col min="5122" max="5122" width="1.28515625" style="23" customWidth="1"/>
    <col min="5123" max="5139" width="11.42578125" style="23" customWidth="1"/>
    <col min="5140" max="5140" width="1.5703125" style="23" customWidth="1"/>
    <col min="5141" max="5141" width="3.85546875" style="23" customWidth="1"/>
    <col min="5142" max="5376" width="11.42578125" style="23" hidden="1"/>
    <col min="5377" max="5377" width="1.7109375" style="23" customWidth="1"/>
    <col min="5378" max="5378" width="1.28515625" style="23" customWidth="1"/>
    <col min="5379" max="5395" width="11.42578125" style="23" customWidth="1"/>
    <col min="5396" max="5396" width="1.5703125" style="23" customWidth="1"/>
    <col min="5397" max="5397" width="3.85546875" style="23" customWidth="1"/>
    <col min="5398" max="5632" width="11.42578125" style="23" hidden="1"/>
    <col min="5633" max="5633" width="1.7109375" style="23" customWidth="1"/>
    <col min="5634" max="5634" width="1.28515625" style="23" customWidth="1"/>
    <col min="5635" max="5651" width="11.42578125" style="23" customWidth="1"/>
    <col min="5652" max="5652" width="1.5703125" style="23" customWidth="1"/>
    <col min="5653" max="5653" width="3.85546875" style="23" customWidth="1"/>
    <col min="5654" max="5888" width="11.42578125" style="23" hidden="1"/>
    <col min="5889" max="5889" width="1.7109375" style="23" customWidth="1"/>
    <col min="5890" max="5890" width="1.28515625" style="23" customWidth="1"/>
    <col min="5891" max="5907" width="11.42578125" style="23" customWidth="1"/>
    <col min="5908" max="5908" width="1.5703125" style="23" customWidth="1"/>
    <col min="5909" max="5909" width="3.85546875" style="23" customWidth="1"/>
    <col min="5910" max="6144" width="11.42578125" style="23" hidden="1"/>
    <col min="6145" max="6145" width="1.7109375" style="23" customWidth="1"/>
    <col min="6146" max="6146" width="1.28515625" style="23" customWidth="1"/>
    <col min="6147" max="6163" width="11.42578125" style="23" customWidth="1"/>
    <col min="6164" max="6164" width="1.5703125" style="23" customWidth="1"/>
    <col min="6165" max="6165" width="3.85546875" style="23" customWidth="1"/>
    <col min="6166" max="6400" width="11.42578125" style="23" hidden="1"/>
    <col min="6401" max="6401" width="1.7109375" style="23" customWidth="1"/>
    <col min="6402" max="6402" width="1.28515625" style="23" customWidth="1"/>
    <col min="6403" max="6419" width="11.42578125" style="23" customWidth="1"/>
    <col min="6420" max="6420" width="1.5703125" style="23" customWidth="1"/>
    <col min="6421" max="6421" width="3.85546875" style="23" customWidth="1"/>
    <col min="6422" max="6656" width="11.42578125" style="23" hidden="1"/>
    <col min="6657" max="6657" width="1.7109375" style="23" customWidth="1"/>
    <col min="6658" max="6658" width="1.28515625" style="23" customWidth="1"/>
    <col min="6659" max="6675" width="11.42578125" style="23" customWidth="1"/>
    <col min="6676" max="6676" width="1.5703125" style="23" customWidth="1"/>
    <col min="6677" max="6677" width="3.85546875" style="23" customWidth="1"/>
    <col min="6678" max="6912" width="11.42578125" style="23" hidden="1"/>
    <col min="6913" max="6913" width="1.7109375" style="23" customWidth="1"/>
    <col min="6914" max="6914" width="1.28515625" style="23" customWidth="1"/>
    <col min="6915" max="6931" width="11.42578125" style="23" customWidth="1"/>
    <col min="6932" max="6932" width="1.5703125" style="23" customWidth="1"/>
    <col min="6933" max="6933" width="3.85546875" style="23" customWidth="1"/>
    <col min="6934" max="7168" width="11.42578125" style="23" hidden="1"/>
    <col min="7169" max="7169" width="1.7109375" style="23" customWidth="1"/>
    <col min="7170" max="7170" width="1.28515625" style="23" customWidth="1"/>
    <col min="7171" max="7187" width="11.42578125" style="23" customWidth="1"/>
    <col min="7188" max="7188" width="1.5703125" style="23" customWidth="1"/>
    <col min="7189" max="7189" width="3.85546875" style="23" customWidth="1"/>
    <col min="7190" max="7424" width="11.42578125" style="23" hidden="1"/>
    <col min="7425" max="7425" width="1.7109375" style="23" customWidth="1"/>
    <col min="7426" max="7426" width="1.28515625" style="23" customWidth="1"/>
    <col min="7427" max="7443" width="11.42578125" style="23" customWidth="1"/>
    <col min="7444" max="7444" width="1.5703125" style="23" customWidth="1"/>
    <col min="7445" max="7445" width="3.85546875" style="23" customWidth="1"/>
    <col min="7446" max="7680" width="11.42578125" style="23" hidden="1"/>
    <col min="7681" max="7681" width="1.7109375" style="23" customWidth="1"/>
    <col min="7682" max="7682" width="1.28515625" style="23" customWidth="1"/>
    <col min="7683" max="7699" width="11.42578125" style="23" customWidth="1"/>
    <col min="7700" max="7700" width="1.5703125" style="23" customWidth="1"/>
    <col min="7701" max="7701" width="3.85546875" style="23" customWidth="1"/>
    <col min="7702" max="7936" width="11.42578125" style="23" hidden="1"/>
    <col min="7937" max="7937" width="1.7109375" style="23" customWidth="1"/>
    <col min="7938" max="7938" width="1.28515625" style="23" customWidth="1"/>
    <col min="7939" max="7955" width="11.42578125" style="23" customWidth="1"/>
    <col min="7956" max="7956" width="1.5703125" style="23" customWidth="1"/>
    <col min="7957" max="7957" width="3.85546875" style="23" customWidth="1"/>
    <col min="7958" max="8192" width="11.42578125" style="23" hidden="1"/>
    <col min="8193" max="8193" width="1.7109375" style="23" customWidth="1"/>
    <col min="8194" max="8194" width="1.28515625" style="23" customWidth="1"/>
    <col min="8195" max="8211" width="11.42578125" style="23" customWidth="1"/>
    <col min="8212" max="8212" width="1.5703125" style="23" customWidth="1"/>
    <col min="8213" max="8213" width="3.85546875" style="23" customWidth="1"/>
    <col min="8214" max="8448" width="11.42578125" style="23" hidden="1"/>
    <col min="8449" max="8449" width="1.7109375" style="23" customWidth="1"/>
    <col min="8450" max="8450" width="1.28515625" style="23" customWidth="1"/>
    <col min="8451" max="8467" width="11.42578125" style="23" customWidth="1"/>
    <col min="8468" max="8468" width="1.5703125" style="23" customWidth="1"/>
    <col min="8469" max="8469" width="3.85546875" style="23" customWidth="1"/>
    <col min="8470" max="8704" width="11.42578125" style="23" hidden="1"/>
    <col min="8705" max="8705" width="1.7109375" style="23" customWidth="1"/>
    <col min="8706" max="8706" width="1.28515625" style="23" customWidth="1"/>
    <col min="8707" max="8723" width="11.42578125" style="23" customWidth="1"/>
    <col min="8724" max="8724" width="1.5703125" style="23" customWidth="1"/>
    <col min="8725" max="8725" width="3.85546875" style="23" customWidth="1"/>
    <col min="8726" max="8960" width="11.42578125" style="23" hidden="1"/>
    <col min="8961" max="8961" width="1.7109375" style="23" customWidth="1"/>
    <col min="8962" max="8962" width="1.28515625" style="23" customWidth="1"/>
    <col min="8963" max="8979" width="11.42578125" style="23" customWidth="1"/>
    <col min="8980" max="8980" width="1.5703125" style="23" customWidth="1"/>
    <col min="8981" max="8981" width="3.85546875" style="23" customWidth="1"/>
    <col min="8982" max="9216" width="11.42578125" style="23" hidden="1"/>
    <col min="9217" max="9217" width="1.7109375" style="23" customWidth="1"/>
    <col min="9218" max="9218" width="1.28515625" style="23" customWidth="1"/>
    <col min="9219" max="9235" width="11.42578125" style="23" customWidth="1"/>
    <col min="9236" max="9236" width="1.5703125" style="23" customWidth="1"/>
    <col min="9237" max="9237" width="3.85546875" style="23" customWidth="1"/>
    <col min="9238" max="9472" width="11.42578125" style="23" hidden="1"/>
    <col min="9473" max="9473" width="1.7109375" style="23" customWidth="1"/>
    <col min="9474" max="9474" width="1.28515625" style="23" customWidth="1"/>
    <col min="9475" max="9491" width="11.42578125" style="23" customWidth="1"/>
    <col min="9492" max="9492" width="1.5703125" style="23" customWidth="1"/>
    <col min="9493" max="9493" width="3.85546875" style="23" customWidth="1"/>
    <col min="9494" max="9728" width="11.42578125" style="23" hidden="1"/>
    <col min="9729" max="9729" width="1.7109375" style="23" customWidth="1"/>
    <col min="9730" max="9730" width="1.28515625" style="23" customWidth="1"/>
    <col min="9731" max="9747" width="11.42578125" style="23" customWidth="1"/>
    <col min="9748" max="9748" width="1.5703125" style="23" customWidth="1"/>
    <col min="9749" max="9749" width="3.85546875" style="23" customWidth="1"/>
    <col min="9750" max="9984" width="11.42578125" style="23" hidden="1"/>
    <col min="9985" max="9985" width="1.7109375" style="23" customWidth="1"/>
    <col min="9986" max="9986" width="1.28515625" style="23" customWidth="1"/>
    <col min="9987" max="10003" width="11.42578125" style="23" customWidth="1"/>
    <col min="10004" max="10004" width="1.5703125" style="23" customWidth="1"/>
    <col min="10005" max="10005" width="3.85546875" style="23" customWidth="1"/>
    <col min="10006" max="10240" width="11.42578125" style="23" hidden="1"/>
    <col min="10241" max="10241" width="1.7109375" style="23" customWidth="1"/>
    <col min="10242" max="10242" width="1.28515625" style="23" customWidth="1"/>
    <col min="10243" max="10259" width="11.42578125" style="23" customWidth="1"/>
    <col min="10260" max="10260" width="1.5703125" style="23" customWidth="1"/>
    <col min="10261" max="10261" width="3.85546875" style="23" customWidth="1"/>
    <col min="10262" max="10496" width="11.42578125" style="23" hidden="1"/>
    <col min="10497" max="10497" width="1.7109375" style="23" customWidth="1"/>
    <col min="10498" max="10498" width="1.28515625" style="23" customWidth="1"/>
    <col min="10499" max="10515" width="11.42578125" style="23" customWidth="1"/>
    <col min="10516" max="10516" width="1.5703125" style="23" customWidth="1"/>
    <col min="10517" max="10517" width="3.85546875" style="23" customWidth="1"/>
    <col min="10518" max="10752" width="11.42578125" style="23" hidden="1"/>
    <col min="10753" max="10753" width="1.7109375" style="23" customWidth="1"/>
    <col min="10754" max="10754" width="1.28515625" style="23" customWidth="1"/>
    <col min="10755" max="10771" width="11.42578125" style="23" customWidth="1"/>
    <col min="10772" max="10772" width="1.5703125" style="23" customWidth="1"/>
    <col min="10773" max="10773" width="3.85546875" style="23" customWidth="1"/>
    <col min="10774" max="11008" width="11.42578125" style="23" hidden="1"/>
    <col min="11009" max="11009" width="1.7109375" style="23" customWidth="1"/>
    <col min="11010" max="11010" width="1.28515625" style="23" customWidth="1"/>
    <col min="11011" max="11027" width="11.42578125" style="23" customWidth="1"/>
    <col min="11028" max="11028" width="1.5703125" style="23" customWidth="1"/>
    <col min="11029" max="11029" width="3.85546875" style="23" customWidth="1"/>
    <col min="11030" max="11264" width="11.42578125" style="23" hidden="1"/>
    <col min="11265" max="11265" width="1.7109375" style="23" customWidth="1"/>
    <col min="11266" max="11266" width="1.28515625" style="23" customWidth="1"/>
    <col min="11267" max="11283" width="11.42578125" style="23" customWidth="1"/>
    <col min="11284" max="11284" width="1.5703125" style="23" customWidth="1"/>
    <col min="11285" max="11285" width="3.85546875" style="23" customWidth="1"/>
    <col min="11286" max="11520" width="11.42578125" style="23" hidden="1"/>
    <col min="11521" max="11521" width="1.7109375" style="23" customWidth="1"/>
    <col min="11522" max="11522" width="1.28515625" style="23" customWidth="1"/>
    <col min="11523" max="11539" width="11.42578125" style="23" customWidth="1"/>
    <col min="11540" max="11540" width="1.5703125" style="23" customWidth="1"/>
    <col min="11541" max="11541" width="3.85546875" style="23" customWidth="1"/>
    <col min="11542" max="11776" width="11.42578125" style="23" hidden="1"/>
    <col min="11777" max="11777" width="1.7109375" style="23" customWidth="1"/>
    <col min="11778" max="11778" width="1.28515625" style="23" customWidth="1"/>
    <col min="11779" max="11795" width="11.42578125" style="23" customWidth="1"/>
    <col min="11796" max="11796" width="1.5703125" style="23" customWidth="1"/>
    <col min="11797" max="11797" width="3.85546875" style="23" customWidth="1"/>
    <col min="11798" max="12032" width="11.42578125" style="23" hidden="1"/>
    <col min="12033" max="12033" width="1.7109375" style="23" customWidth="1"/>
    <col min="12034" max="12034" width="1.28515625" style="23" customWidth="1"/>
    <col min="12035" max="12051" width="11.42578125" style="23" customWidth="1"/>
    <col min="12052" max="12052" width="1.5703125" style="23" customWidth="1"/>
    <col min="12053" max="12053" width="3.85546875" style="23" customWidth="1"/>
    <col min="12054" max="12288" width="11.42578125" style="23" hidden="1"/>
    <col min="12289" max="12289" width="1.7109375" style="23" customWidth="1"/>
    <col min="12290" max="12290" width="1.28515625" style="23" customWidth="1"/>
    <col min="12291" max="12307" width="11.42578125" style="23" customWidth="1"/>
    <col min="12308" max="12308" width="1.5703125" style="23" customWidth="1"/>
    <col min="12309" max="12309" width="3.85546875" style="23" customWidth="1"/>
    <col min="12310" max="12544" width="11.42578125" style="23" hidden="1"/>
    <col min="12545" max="12545" width="1.7109375" style="23" customWidth="1"/>
    <col min="12546" max="12546" width="1.28515625" style="23" customWidth="1"/>
    <col min="12547" max="12563" width="11.42578125" style="23" customWidth="1"/>
    <col min="12564" max="12564" width="1.5703125" style="23" customWidth="1"/>
    <col min="12565" max="12565" width="3.85546875" style="23" customWidth="1"/>
    <col min="12566" max="12800" width="11.42578125" style="23" hidden="1"/>
    <col min="12801" max="12801" width="1.7109375" style="23" customWidth="1"/>
    <col min="12802" max="12802" width="1.28515625" style="23" customWidth="1"/>
    <col min="12803" max="12819" width="11.42578125" style="23" customWidth="1"/>
    <col min="12820" max="12820" width="1.5703125" style="23" customWidth="1"/>
    <col min="12821" max="12821" width="3.85546875" style="23" customWidth="1"/>
    <col min="12822" max="13056" width="11.42578125" style="23" hidden="1"/>
    <col min="13057" max="13057" width="1.7109375" style="23" customWidth="1"/>
    <col min="13058" max="13058" width="1.28515625" style="23" customWidth="1"/>
    <col min="13059" max="13075" width="11.42578125" style="23" customWidth="1"/>
    <col min="13076" max="13076" width="1.5703125" style="23" customWidth="1"/>
    <col min="13077" max="13077" width="3.85546875" style="23" customWidth="1"/>
    <col min="13078" max="13312" width="11.42578125" style="23" hidden="1"/>
    <col min="13313" max="13313" width="1.7109375" style="23" customWidth="1"/>
    <col min="13314" max="13314" width="1.28515625" style="23" customWidth="1"/>
    <col min="13315" max="13331" width="11.42578125" style="23" customWidth="1"/>
    <col min="13332" max="13332" width="1.5703125" style="23" customWidth="1"/>
    <col min="13333" max="13333" width="3.85546875" style="23" customWidth="1"/>
    <col min="13334" max="13568" width="11.42578125" style="23" hidden="1"/>
    <col min="13569" max="13569" width="1.7109375" style="23" customWidth="1"/>
    <col min="13570" max="13570" width="1.28515625" style="23" customWidth="1"/>
    <col min="13571" max="13587" width="11.42578125" style="23" customWidth="1"/>
    <col min="13588" max="13588" width="1.5703125" style="23" customWidth="1"/>
    <col min="13589" max="13589" width="3.85546875" style="23" customWidth="1"/>
    <col min="13590" max="13824" width="11.42578125" style="23" hidden="1"/>
    <col min="13825" max="13825" width="1.7109375" style="23" customWidth="1"/>
    <col min="13826" max="13826" width="1.28515625" style="23" customWidth="1"/>
    <col min="13827" max="13843" width="11.42578125" style="23" customWidth="1"/>
    <col min="13844" max="13844" width="1.5703125" style="23" customWidth="1"/>
    <col min="13845" max="13845" width="3.85546875" style="23" customWidth="1"/>
    <col min="13846" max="14080" width="11.42578125" style="23" hidden="1"/>
    <col min="14081" max="14081" width="1.7109375" style="23" customWidth="1"/>
    <col min="14082" max="14082" width="1.28515625" style="23" customWidth="1"/>
    <col min="14083" max="14099" width="11.42578125" style="23" customWidth="1"/>
    <col min="14100" max="14100" width="1.5703125" style="23" customWidth="1"/>
    <col min="14101" max="14101" width="3.85546875" style="23" customWidth="1"/>
    <col min="14102" max="14336" width="11.42578125" style="23" hidden="1"/>
    <col min="14337" max="14337" width="1.7109375" style="23" customWidth="1"/>
    <col min="14338" max="14338" width="1.28515625" style="23" customWidth="1"/>
    <col min="14339" max="14355" width="11.42578125" style="23" customWidth="1"/>
    <col min="14356" max="14356" width="1.5703125" style="23" customWidth="1"/>
    <col min="14357" max="14357" width="3.85546875" style="23" customWidth="1"/>
    <col min="14358" max="14592" width="11.42578125" style="23" hidden="1"/>
    <col min="14593" max="14593" width="1.7109375" style="23" customWidth="1"/>
    <col min="14594" max="14594" width="1.28515625" style="23" customWidth="1"/>
    <col min="14595" max="14611" width="11.42578125" style="23" customWidth="1"/>
    <col min="14612" max="14612" width="1.5703125" style="23" customWidth="1"/>
    <col min="14613" max="14613" width="3.85546875" style="23" customWidth="1"/>
    <col min="14614" max="14848" width="11.42578125" style="23" hidden="1"/>
    <col min="14849" max="14849" width="1.7109375" style="23" customWidth="1"/>
    <col min="14850" max="14850" width="1.28515625" style="23" customWidth="1"/>
    <col min="14851" max="14867" width="11.42578125" style="23" customWidth="1"/>
    <col min="14868" max="14868" width="1.5703125" style="23" customWidth="1"/>
    <col min="14869" max="14869" width="3.85546875" style="23" customWidth="1"/>
    <col min="14870" max="15104" width="11.42578125" style="23" hidden="1"/>
    <col min="15105" max="15105" width="1.7109375" style="23" customWidth="1"/>
    <col min="15106" max="15106" width="1.28515625" style="23" customWidth="1"/>
    <col min="15107" max="15123" width="11.42578125" style="23" customWidth="1"/>
    <col min="15124" max="15124" width="1.5703125" style="23" customWidth="1"/>
    <col min="15125" max="15125" width="3.85546875" style="23" customWidth="1"/>
    <col min="15126" max="15360" width="11.42578125" style="23" hidden="1"/>
    <col min="15361" max="15361" width="1.7109375" style="23" customWidth="1"/>
    <col min="15362" max="15362" width="1.28515625" style="23" customWidth="1"/>
    <col min="15363" max="15379" width="11.42578125" style="23" customWidth="1"/>
    <col min="15380" max="15380" width="1.5703125" style="23" customWidth="1"/>
    <col min="15381" max="15381" width="3.85546875" style="23" customWidth="1"/>
    <col min="15382" max="15616" width="11.42578125" style="23" hidden="1"/>
    <col min="15617" max="15617" width="1.7109375" style="23" customWidth="1"/>
    <col min="15618" max="15618" width="1.28515625" style="23" customWidth="1"/>
    <col min="15619" max="15635" width="11.42578125" style="23" customWidth="1"/>
    <col min="15636" max="15636" width="1.5703125" style="23" customWidth="1"/>
    <col min="15637" max="15637" width="3.85546875" style="23" customWidth="1"/>
    <col min="15638" max="15872" width="11.42578125" style="23" hidden="1"/>
    <col min="15873" max="15873" width="1.7109375" style="23" customWidth="1"/>
    <col min="15874" max="15874" width="1.28515625" style="23" customWidth="1"/>
    <col min="15875" max="15891" width="11.42578125" style="23" customWidth="1"/>
    <col min="15892" max="15892" width="1.5703125" style="23" customWidth="1"/>
    <col min="15893" max="15893" width="3.85546875" style="23" customWidth="1"/>
    <col min="15894" max="16128" width="11.42578125" style="23" hidden="1"/>
    <col min="16129" max="16129" width="1.7109375" style="23" customWidth="1"/>
    <col min="16130" max="16130" width="1.28515625" style="23" customWidth="1"/>
    <col min="16131" max="16147" width="11.42578125" style="23" customWidth="1"/>
    <col min="16148" max="16148" width="1.5703125" style="23" customWidth="1"/>
    <col min="16149" max="16149" width="3.85546875" style="23" customWidth="1"/>
    <col min="16150" max="16384" width="11.42578125" style="23" hidden="1"/>
  </cols>
  <sheetData>
    <row r="1" spans="2:25" ht="1.5" customHeight="1" thickBot="1">
      <c r="C1" s="24"/>
      <c r="L1" s="23" t="s">
        <v>66</v>
      </c>
    </row>
    <row r="2" spans="2:25" ht="94.5" customHeight="1">
      <c r="B2" s="26"/>
      <c r="C2" s="27"/>
      <c r="D2" s="28"/>
      <c r="E2" s="28"/>
      <c r="F2" s="28"/>
      <c r="G2" s="28"/>
      <c r="H2" s="28"/>
      <c r="I2" s="28"/>
      <c r="J2" s="28"/>
      <c r="K2" s="28"/>
      <c r="L2" s="28"/>
      <c r="M2" s="29"/>
      <c r="N2" s="28"/>
      <c r="O2" s="28"/>
      <c r="P2" s="28"/>
      <c r="Q2" s="28"/>
      <c r="R2" s="28"/>
      <c r="S2" s="28"/>
      <c r="T2" s="30"/>
    </row>
    <row r="3" spans="2:25" ht="27">
      <c r="B3" s="31"/>
      <c r="C3" s="245" t="s">
        <v>67</v>
      </c>
      <c r="D3" s="245"/>
      <c r="E3" s="245"/>
      <c r="F3" s="245"/>
      <c r="G3" s="245"/>
      <c r="H3" s="245"/>
      <c r="I3" s="245"/>
      <c r="J3" s="245"/>
      <c r="K3" s="245"/>
      <c r="L3" s="245"/>
      <c r="M3" s="245"/>
      <c r="N3" s="245"/>
      <c r="O3" s="245"/>
      <c r="P3" s="245"/>
      <c r="Q3" s="245"/>
      <c r="R3" s="245"/>
      <c r="S3" s="245"/>
      <c r="T3" s="32"/>
      <c r="U3" s="33"/>
      <c r="V3" s="33"/>
      <c r="W3" s="33"/>
      <c r="X3" s="33"/>
      <c r="Y3" s="33"/>
    </row>
    <row r="4" spans="2:25" ht="7.5" customHeight="1">
      <c r="B4" s="31"/>
      <c r="C4" s="24"/>
      <c r="T4" s="34"/>
    </row>
    <row r="5" spans="2:25" ht="23.25" customHeight="1">
      <c r="B5" s="31"/>
      <c r="C5" s="251" t="s">
        <v>63</v>
      </c>
      <c r="D5" s="251"/>
      <c r="E5" s="251"/>
      <c r="F5" s="251"/>
      <c r="G5" s="251"/>
      <c r="H5" s="251"/>
      <c r="I5" s="251"/>
      <c r="J5" s="251"/>
      <c r="K5" s="251"/>
      <c r="L5" s="251"/>
      <c r="M5" s="251"/>
      <c r="N5" s="251"/>
      <c r="O5" s="251"/>
      <c r="P5" s="251"/>
      <c r="Q5" s="251"/>
      <c r="R5" s="251"/>
      <c r="S5" s="251"/>
      <c r="T5" s="34"/>
    </row>
    <row r="6" spans="2:25" ht="15" customHeight="1">
      <c r="B6" s="31"/>
      <c r="C6" s="24"/>
      <c r="T6" s="34"/>
    </row>
    <row r="7" spans="2:25" ht="15" customHeight="1">
      <c r="B7" s="31"/>
      <c r="C7" s="252" t="s">
        <v>68</v>
      </c>
      <c r="D7" s="252"/>
      <c r="E7" s="252"/>
      <c r="F7" s="252"/>
      <c r="G7" s="252"/>
      <c r="H7" s="252"/>
      <c r="I7" s="252"/>
      <c r="J7" s="252"/>
      <c r="K7" s="252"/>
      <c r="L7" s="252"/>
      <c r="M7" s="252"/>
      <c r="N7" s="252"/>
      <c r="O7" s="252"/>
      <c r="P7" s="252"/>
      <c r="Q7" s="252"/>
      <c r="R7" s="252"/>
      <c r="S7" s="252"/>
      <c r="T7" s="34"/>
    </row>
    <row r="8" spans="2:25" ht="15" customHeight="1">
      <c r="B8" s="31"/>
      <c r="C8" s="252"/>
      <c r="D8" s="252"/>
      <c r="E8" s="252"/>
      <c r="F8" s="252"/>
      <c r="G8" s="252"/>
      <c r="H8" s="252"/>
      <c r="I8" s="252"/>
      <c r="J8" s="252"/>
      <c r="K8" s="252"/>
      <c r="L8" s="252"/>
      <c r="M8" s="252"/>
      <c r="N8" s="252"/>
      <c r="O8" s="252"/>
      <c r="P8" s="252"/>
      <c r="Q8" s="252"/>
      <c r="R8" s="252"/>
      <c r="S8" s="252"/>
      <c r="T8" s="34"/>
    </row>
    <row r="9" spans="2:25" ht="15" customHeight="1">
      <c r="B9" s="31"/>
      <c r="C9" s="252"/>
      <c r="D9" s="252"/>
      <c r="E9" s="252"/>
      <c r="F9" s="252"/>
      <c r="G9" s="252"/>
      <c r="H9" s="252"/>
      <c r="I9" s="252"/>
      <c r="J9" s="252"/>
      <c r="K9" s="252"/>
      <c r="L9" s="252"/>
      <c r="M9" s="252"/>
      <c r="N9" s="252"/>
      <c r="O9" s="252"/>
      <c r="P9" s="252"/>
      <c r="Q9" s="252"/>
      <c r="R9" s="252"/>
      <c r="S9" s="252"/>
      <c r="T9" s="34"/>
    </row>
    <row r="10" spans="2:25" ht="15" customHeight="1">
      <c r="B10" s="31"/>
      <c r="C10" s="252"/>
      <c r="D10" s="252"/>
      <c r="E10" s="252"/>
      <c r="F10" s="252"/>
      <c r="G10" s="252"/>
      <c r="H10" s="252"/>
      <c r="I10" s="252"/>
      <c r="J10" s="252"/>
      <c r="K10" s="252"/>
      <c r="L10" s="252"/>
      <c r="M10" s="252"/>
      <c r="N10" s="252"/>
      <c r="O10" s="252"/>
      <c r="P10" s="252"/>
      <c r="Q10" s="252"/>
      <c r="R10" s="252"/>
      <c r="S10" s="252"/>
      <c r="T10" s="34"/>
    </row>
    <row r="11" spans="2:25" ht="15" customHeight="1">
      <c r="B11" s="31"/>
      <c r="C11" s="35"/>
      <c r="T11" s="34"/>
    </row>
    <row r="12" spans="2:25" ht="15" customHeight="1">
      <c r="B12" s="31"/>
      <c r="C12" s="248" t="s">
        <v>69</v>
      </c>
      <c r="D12" s="248"/>
      <c r="E12" s="248"/>
      <c r="F12" s="248"/>
      <c r="G12" s="248"/>
      <c r="H12" s="248"/>
      <c r="I12" s="248"/>
      <c r="J12" s="248"/>
      <c r="K12" s="248"/>
      <c r="L12" s="248"/>
      <c r="M12" s="248"/>
      <c r="N12" s="248"/>
      <c r="O12" s="248"/>
      <c r="P12" s="248"/>
      <c r="Q12" s="248"/>
      <c r="R12" s="248"/>
      <c r="S12" s="248"/>
      <c r="T12" s="34"/>
    </row>
    <row r="13" spans="2:25" ht="15" customHeight="1">
      <c r="B13" s="31"/>
      <c r="C13" s="248"/>
      <c r="D13" s="248"/>
      <c r="E13" s="248"/>
      <c r="F13" s="248"/>
      <c r="G13" s="248"/>
      <c r="H13" s="248"/>
      <c r="I13" s="248"/>
      <c r="J13" s="248"/>
      <c r="K13" s="248"/>
      <c r="L13" s="248"/>
      <c r="M13" s="248"/>
      <c r="N13" s="248"/>
      <c r="O13" s="248"/>
      <c r="P13" s="248"/>
      <c r="Q13" s="248"/>
      <c r="R13" s="248"/>
      <c r="S13" s="248"/>
      <c r="T13" s="34"/>
    </row>
    <row r="14" spans="2:25" ht="15" customHeight="1">
      <c r="B14" s="31"/>
      <c r="C14" s="35"/>
      <c r="T14" s="34"/>
    </row>
    <row r="15" spans="2:25" ht="15" customHeight="1">
      <c r="B15" s="31"/>
      <c r="C15" s="36" t="s">
        <v>70</v>
      </c>
      <c r="T15" s="34"/>
    </row>
    <row r="16" spans="2:25" ht="14.25" customHeight="1">
      <c r="B16" s="31"/>
      <c r="C16" s="35"/>
      <c r="T16" s="34"/>
    </row>
    <row r="17" spans="2:20" ht="15" customHeight="1">
      <c r="B17" s="31"/>
      <c r="C17" s="23" t="s">
        <v>71</v>
      </c>
      <c r="D17" s="37"/>
      <c r="E17" s="37"/>
      <c r="F17" s="37"/>
      <c r="G17" s="38"/>
      <c r="H17" s="38"/>
      <c r="I17" s="38"/>
      <c r="J17" s="38"/>
      <c r="K17" s="38"/>
      <c r="L17" s="38"/>
      <c r="M17" s="38"/>
      <c r="N17" s="38"/>
      <c r="O17" s="38"/>
      <c r="P17" s="38"/>
      <c r="Q17" s="38"/>
      <c r="R17" s="38"/>
      <c r="S17" s="38"/>
      <c r="T17" s="34"/>
    </row>
    <row r="18" spans="2:20" ht="15" customHeight="1">
      <c r="B18" s="31"/>
      <c r="C18" s="37"/>
      <c r="D18" s="37"/>
      <c r="E18" s="37"/>
      <c r="F18" s="37"/>
      <c r="G18" s="38"/>
      <c r="H18" s="38"/>
      <c r="I18" s="38"/>
      <c r="J18" s="38"/>
      <c r="K18" s="38"/>
      <c r="L18" s="38"/>
      <c r="M18" s="38"/>
      <c r="N18" s="38"/>
      <c r="O18" s="38"/>
      <c r="P18" s="38"/>
      <c r="Q18" s="38"/>
      <c r="R18" s="38"/>
      <c r="S18" s="38"/>
      <c r="T18" s="34"/>
    </row>
    <row r="19" spans="2:20" ht="15" customHeight="1">
      <c r="B19" s="31"/>
      <c r="C19" s="39" t="s">
        <v>72</v>
      </c>
      <c r="D19" s="35" t="s">
        <v>73</v>
      </c>
      <c r="E19" s="37"/>
      <c r="F19" s="37"/>
      <c r="T19" s="34"/>
    </row>
    <row r="20" spans="2:20" ht="15" customHeight="1">
      <c r="B20" s="31"/>
      <c r="C20" s="39" t="s">
        <v>72</v>
      </c>
      <c r="D20" s="23" t="s">
        <v>74</v>
      </c>
      <c r="E20" s="37"/>
      <c r="F20" s="37"/>
      <c r="T20" s="34"/>
    </row>
    <row r="21" spans="2:20" ht="15" customHeight="1">
      <c r="B21" s="31"/>
      <c r="C21" s="39" t="s">
        <v>72</v>
      </c>
      <c r="D21" s="23" t="s">
        <v>75</v>
      </c>
      <c r="E21" s="37"/>
      <c r="F21" s="37"/>
      <c r="T21" s="34"/>
    </row>
    <row r="22" spans="2:20" ht="15" customHeight="1">
      <c r="B22" s="31"/>
      <c r="C22" s="39" t="s">
        <v>72</v>
      </c>
      <c r="D22" s="23" t="s">
        <v>76</v>
      </c>
      <c r="E22" s="37"/>
      <c r="F22" s="37"/>
      <c r="T22" s="34"/>
    </row>
    <row r="23" spans="2:20" ht="15" customHeight="1">
      <c r="B23" s="31"/>
      <c r="C23" s="39" t="s">
        <v>72</v>
      </c>
      <c r="D23" s="23" t="s">
        <v>77</v>
      </c>
      <c r="E23" s="37"/>
      <c r="F23" s="37"/>
      <c r="T23" s="34"/>
    </row>
    <row r="24" spans="2:20" ht="15" customHeight="1">
      <c r="B24" s="31"/>
      <c r="C24" s="39" t="s">
        <v>72</v>
      </c>
      <c r="D24" s="23" t="s">
        <v>78</v>
      </c>
      <c r="E24" s="37"/>
      <c r="F24" s="37"/>
      <c r="T24" s="34"/>
    </row>
    <row r="25" spans="2:20" ht="15" customHeight="1">
      <c r="B25" s="31"/>
      <c r="C25" s="39" t="s">
        <v>72</v>
      </c>
      <c r="D25" s="35" t="s">
        <v>79</v>
      </c>
      <c r="E25" s="37"/>
      <c r="F25" s="37"/>
      <c r="T25" s="34"/>
    </row>
    <row r="26" spans="2:20" ht="15" customHeight="1">
      <c r="B26" s="31"/>
      <c r="C26" s="39"/>
      <c r="E26" s="37"/>
      <c r="F26" s="37"/>
      <c r="T26" s="34"/>
    </row>
    <row r="27" spans="2:20" ht="15" customHeight="1">
      <c r="B27" s="31"/>
      <c r="C27" s="23" t="s">
        <v>80</v>
      </c>
      <c r="T27" s="34"/>
    </row>
    <row r="28" spans="2:20" ht="15" customHeight="1">
      <c r="B28" s="31"/>
      <c r="T28" s="34"/>
    </row>
    <row r="29" spans="2:20" ht="15" customHeight="1">
      <c r="B29" s="31"/>
      <c r="C29" s="23" t="s">
        <v>81</v>
      </c>
      <c r="T29" s="34"/>
    </row>
    <row r="30" spans="2:20" ht="15" customHeight="1">
      <c r="B30" s="31"/>
      <c r="T30" s="34"/>
    </row>
    <row r="31" spans="2:20" ht="15" customHeight="1">
      <c r="B31" s="31"/>
      <c r="C31" s="40" t="s">
        <v>82</v>
      </c>
      <c r="D31" s="40" t="s">
        <v>83</v>
      </c>
      <c r="E31" s="40" t="s">
        <v>84</v>
      </c>
      <c r="T31" s="34"/>
    </row>
    <row r="32" spans="2:20" ht="15" customHeight="1">
      <c r="B32" s="31"/>
      <c r="C32" s="41" t="s">
        <v>85</v>
      </c>
      <c r="D32" s="42">
        <v>1</v>
      </c>
      <c r="E32" s="43"/>
      <c r="T32" s="34"/>
    </row>
    <row r="33" spans="2:20" ht="15" customHeight="1">
      <c r="B33" s="31"/>
      <c r="C33" s="44" t="s">
        <v>86</v>
      </c>
      <c r="D33" s="45">
        <v>2</v>
      </c>
      <c r="E33" s="46"/>
      <c r="T33" s="34"/>
    </row>
    <row r="34" spans="2:20" ht="15" customHeight="1">
      <c r="B34" s="31"/>
      <c r="C34" s="44" t="s">
        <v>87</v>
      </c>
      <c r="D34" s="45">
        <v>3</v>
      </c>
      <c r="E34" s="47"/>
      <c r="T34" s="34"/>
    </row>
    <row r="35" spans="2:20" ht="15" customHeight="1">
      <c r="B35" s="31"/>
      <c r="C35" s="44" t="s">
        <v>88</v>
      </c>
      <c r="D35" s="45">
        <v>4</v>
      </c>
      <c r="E35" s="48"/>
      <c r="T35" s="34"/>
    </row>
    <row r="36" spans="2:20" ht="15" customHeight="1">
      <c r="B36" s="31"/>
      <c r="C36" s="49" t="s">
        <v>89</v>
      </c>
      <c r="D36" s="50">
        <v>5</v>
      </c>
      <c r="E36" s="51"/>
      <c r="T36" s="34"/>
    </row>
    <row r="37" spans="2:20" ht="15" customHeight="1">
      <c r="B37" s="31"/>
      <c r="T37" s="34"/>
    </row>
    <row r="38" spans="2:20" ht="15" customHeight="1">
      <c r="B38" s="31"/>
      <c r="C38" s="248" t="s">
        <v>90</v>
      </c>
      <c r="D38" s="248"/>
      <c r="E38" s="248"/>
      <c r="F38" s="248"/>
      <c r="G38" s="248"/>
      <c r="H38" s="248"/>
      <c r="I38" s="248"/>
      <c r="J38" s="248"/>
      <c r="K38" s="248"/>
      <c r="L38" s="248"/>
      <c r="M38" s="248"/>
      <c r="N38" s="248"/>
      <c r="O38" s="248"/>
      <c r="P38" s="248"/>
      <c r="Q38" s="248"/>
      <c r="R38" s="248"/>
      <c r="S38" s="248"/>
      <c r="T38" s="34"/>
    </row>
    <row r="39" spans="2:20" ht="15" customHeight="1">
      <c r="B39" s="31"/>
      <c r="C39" s="248"/>
      <c r="D39" s="248"/>
      <c r="E39" s="248"/>
      <c r="F39" s="248"/>
      <c r="G39" s="248"/>
      <c r="H39" s="248"/>
      <c r="I39" s="248"/>
      <c r="J39" s="248"/>
      <c r="K39" s="248"/>
      <c r="L39" s="248"/>
      <c r="M39" s="248"/>
      <c r="N39" s="248"/>
      <c r="O39" s="248"/>
      <c r="P39" s="248"/>
      <c r="Q39" s="248"/>
      <c r="R39" s="248"/>
      <c r="S39" s="248"/>
      <c r="T39" s="34"/>
    </row>
    <row r="40" spans="2:20" ht="15" customHeight="1">
      <c r="B40" s="31"/>
      <c r="T40" s="34"/>
    </row>
    <row r="41" spans="2:20" ht="15" customHeight="1">
      <c r="B41" s="31"/>
      <c r="C41" s="52" t="s">
        <v>91</v>
      </c>
      <c r="M41" s="23"/>
      <c r="T41" s="34"/>
    </row>
    <row r="42" spans="2:20" ht="15" customHeight="1">
      <c r="B42" s="31"/>
      <c r="M42" s="23"/>
      <c r="T42" s="34"/>
    </row>
    <row r="43" spans="2:20" ht="15" customHeight="1">
      <c r="B43" s="31"/>
      <c r="C43" s="250" t="s">
        <v>92</v>
      </c>
      <c r="D43" s="250"/>
      <c r="E43" s="250"/>
      <c r="F43" s="250"/>
      <c r="G43" s="250"/>
      <c r="H43" s="250"/>
      <c r="I43" s="250"/>
      <c r="J43" s="250"/>
      <c r="K43" s="250"/>
      <c r="L43" s="250"/>
      <c r="M43" s="250"/>
      <c r="N43" s="250"/>
      <c r="O43" s="250"/>
      <c r="P43" s="250"/>
      <c r="Q43" s="250"/>
      <c r="R43" s="250"/>
      <c r="S43" s="250"/>
      <c r="T43" s="34"/>
    </row>
    <row r="44" spans="2:20" ht="15" customHeight="1">
      <c r="B44" s="31"/>
      <c r="C44" s="250"/>
      <c r="D44" s="250"/>
      <c r="E44" s="250"/>
      <c r="F44" s="250"/>
      <c r="G44" s="250"/>
      <c r="H44" s="250"/>
      <c r="I44" s="250"/>
      <c r="J44" s="250"/>
      <c r="K44" s="250"/>
      <c r="L44" s="250"/>
      <c r="M44" s="250"/>
      <c r="N44" s="250"/>
      <c r="O44" s="250"/>
      <c r="P44" s="250"/>
      <c r="Q44" s="250"/>
      <c r="R44" s="250"/>
      <c r="S44" s="250"/>
      <c r="T44" s="34"/>
    </row>
    <row r="45" spans="2:20" ht="15" customHeight="1">
      <c r="B45" s="31"/>
      <c r="C45" s="250"/>
      <c r="D45" s="250"/>
      <c r="E45" s="250"/>
      <c r="F45" s="250"/>
      <c r="G45" s="250"/>
      <c r="H45" s="250"/>
      <c r="I45" s="250"/>
      <c r="J45" s="250"/>
      <c r="K45" s="250"/>
      <c r="L45" s="250"/>
      <c r="M45" s="250"/>
      <c r="N45" s="250"/>
      <c r="O45" s="250"/>
      <c r="P45" s="250"/>
      <c r="Q45" s="250"/>
      <c r="R45" s="250"/>
      <c r="S45" s="250"/>
      <c r="T45" s="34"/>
    </row>
    <row r="46" spans="2:20" ht="15" customHeight="1">
      <c r="B46" s="31"/>
      <c r="M46" s="23"/>
      <c r="T46" s="34"/>
    </row>
    <row r="47" spans="2:20" ht="15" customHeight="1">
      <c r="B47" s="31"/>
      <c r="C47" s="248" t="s">
        <v>93</v>
      </c>
      <c r="D47" s="248"/>
      <c r="E47" s="248"/>
      <c r="F47" s="248"/>
      <c r="G47" s="248"/>
      <c r="H47" s="248"/>
      <c r="I47" s="248"/>
      <c r="J47" s="248"/>
      <c r="K47" s="248"/>
      <c r="L47" s="248"/>
      <c r="M47" s="248"/>
      <c r="N47" s="248"/>
      <c r="O47" s="248"/>
      <c r="P47" s="248"/>
      <c r="Q47" s="248"/>
      <c r="R47" s="248"/>
      <c r="S47" s="248"/>
      <c r="T47" s="34"/>
    </row>
    <row r="48" spans="2:20" ht="15" customHeight="1">
      <c r="B48" s="31"/>
      <c r="C48" s="248"/>
      <c r="D48" s="248"/>
      <c r="E48" s="248"/>
      <c r="F48" s="248"/>
      <c r="G48" s="248"/>
      <c r="H48" s="248"/>
      <c r="I48" s="248"/>
      <c r="J48" s="248"/>
      <c r="K48" s="248"/>
      <c r="L48" s="248"/>
      <c r="M48" s="248"/>
      <c r="N48" s="248"/>
      <c r="O48" s="248"/>
      <c r="P48" s="248"/>
      <c r="Q48" s="248"/>
      <c r="R48" s="248"/>
      <c r="S48" s="248"/>
      <c r="T48" s="34"/>
    </row>
    <row r="49" spans="2:20" ht="15" customHeight="1">
      <c r="B49" s="31"/>
      <c r="T49" s="34"/>
    </row>
    <row r="50" spans="2:20" ht="15" customHeight="1">
      <c r="B50" s="31"/>
      <c r="C50" s="23" t="s">
        <v>94</v>
      </c>
      <c r="T50" s="34"/>
    </row>
    <row r="51" spans="2:20" ht="15" customHeight="1">
      <c r="B51" s="31"/>
      <c r="T51" s="34"/>
    </row>
    <row r="52" spans="2:20" ht="15" customHeight="1">
      <c r="B52" s="31"/>
      <c r="C52" s="35"/>
      <c r="T52" s="34"/>
    </row>
    <row r="53" spans="2:20" ht="15" customHeight="1">
      <c r="B53" s="31"/>
      <c r="C53" s="36" t="s">
        <v>95</v>
      </c>
      <c r="T53" s="34"/>
    </row>
    <row r="54" spans="2:20" ht="15" customHeight="1">
      <c r="B54" s="31"/>
      <c r="C54" s="35"/>
      <c r="T54" s="34"/>
    </row>
    <row r="55" spans="2:20" ht="15" customHeight="1">
      <c r="B55" s="31"/>
      <c r="C55" s="248" t="s">
        <v>96</v>
      </c>
      <c r="D55" s="248"/>
      <c r="E55" s="248"/>
      <c r="F55" s="248"/>
      <c r="G55" s="248"/>
      <c r="H55" s="248"/>
      <c r="I55" s="248"/>
      <c r="J55" s="248"/>
      <c r="K55" s="248"/>
      <c r="L55" s="248"/>
      <c r="M55" s="248"/>
      <c r="N55" s="248"/>
      <c r="O55" s="248"/>
      <c r="P55" s="248"/>
      <c r="Q55" s="248"/>
      <c r="R55" s="248"/>
      <c r="S55" s="248"/>
      <c r="T55" s="34"/>
    </row>
    <row r="56" spans="2:20" ht="15" customHeight="1">
      <c r="B56" s="31"/>
      <c r="T56" s="34"/>
    </row>
    <row r="57" spans="2:20" ht="15" customHeight="1">
      <c r="B57" s="31"/>
      <c r="C57" s="248" t="s">
        <v>97</v>
      </c>
      <c r="D57" s="248"/>
      <c r="E57" s="248"/>
      <c r="F57" s="248"/>
      <c r="G57" s="248"/>
      <c r="H57" s="248"/>
      <c r="I57" s="248"/>
      <c r="J57" s="248"/>
      <c r="K57" s="248"/>
      <c r="L57" s="248"/>
      <c r="M57" s="248"/>
      <c r="N57" s="248"/>
      <c r="O57" s="248"/>
      <c r="P57" s="248"/>
      <c r="Q57" s="248"/>
      <c r="R57" s="248"/>
      <c r="S57" s="248"/>
      <c r="T57" s="34"/>
    </row>
    <row r="58" spans="2:20" ht="15" customHeight="1">
      <c r="B58" s="31"/>
      <c r="C58" s="248"/>
      <c r="D58" s="248"/>
      <c r="E58" s="248"/>
      <c r="F58" s="248"/>
      <c r="G58" s="248"/>
      <c r="H58" s="248"/>
      <c r="I58" s="248"/>
      <c r="J58" s="248"/>
      <c r="K58" s="248"/>
      <c r="L58" s="248"/>
      <c r="M58" s="248"/>
      <c r="N58" s="248"/>
      <c r="O58" s="248"/>
      <c r="P58" s="248"/>
      <c r="Q58" s="248"/>
      <c r="R58" s="248"/>
      <c r="S58" s="248"/>
      <c r="T58" s="34"/>
    </row>
    <row r="59" spans="2:20" ht="15" customHeight="1">
      <c r="B59" s="31"/>
      <c r="T59" s="34"/>
    </row>
    <row r="60" spans="2:20" ht="15" customHeight="1">
      <c r="B60" s="31"/>
      <c r="C60" s="23" t="s">
        <v>98</v>
      </c>
      <c r="T60" s="34"/>
    </row>
    <row r="61" spans="2:20" ht="15" customHeight="1">
      <c r="B61" s="31"/>
      <c r="T61" s="34"/>
    </row>
    <row r="62" spans="2:20" ht="15" customHeight="1">
      <c r="B62" s="31"/>
      <c r="C62" s="248" t="s">
        <v>99</v>
      </c>
      <c r="D62" s="248"/>
      <c r="E62" s="248"/>
      <c r="F62" s="248"/>
      <c r="G62" s="248"/>
      <c r="H62" s="248"/>
      <c r="I62" s="248"/>
      <c r="J62" s="248"/>
      <c r="K62" s="248"/>
      <c r="L62" s="248"/>
      <c r="M62" s="248"/>
      <c r="N62" s="248"/>
      <c r="O62" s="248"/>
      <c r="P62" s="248"/>
      <c r="Q62" s="248"/>
      <c r="R62" s="248"/>
      <c r="S62" s="248"/>
      <c r="T62" s="34"/>
    </row>
    <row r="63" spans="2:20" ht="15" customHeight="1">
      <c r="B63" s="31"/>
      <c r="C63" s="248"/>
      <c r="D63" s="248"/>
      <c r="E63" s="248"/>
      <c r="F63" s="248"/>
      <c r="G63" s="248"/>
      <c r="H63" s="248"/>
      <c r="I63" s="248"/>
      <c r="J63" s="248"/>
      <c r="K63" s="248"/>
      <c r="L63" s="248"/>
      <c r="M63" s="248"/>
      <c r="N63" s="248"/>
      <c r="O63" s="248"/>
      <c r="P63" s="248"/>
      <c r="Q63" s="248"/>
      <c r="R63" s="248"/>
      <c r="S63" s="248"/>
      <c r="T63" s="34"/>
    </row>
    <row r="64" spans="2:20" ht="15" customHeight="1">
      <c r="B64" s="31"/>
      <c r="T64" s="34"/>
    </row>
    <row r="65" spans="2:20" ht="15" customHeight="1">
      <c r="B65" s="31"/>
      <c r="C65" s="248" t="s">
        <v>100</v>
      </c>
      <c r="D65" s="248"/>
      <c r="E65" s="248"/>
      <c r="F65" s="248"/>
      <c r="G65" s="248"/>
      <c r="H65" s="248"/>
      <c r="I65" s="248"/>
      <c r="J65" s="248"/>
      <c r="K65" s="248"/>
      <c r="L65" s="248"/>
      <c r="M65" s="248"/>
      <c r="N65" s="248"/>
      <c r="O65" s="248"/>
      <c r="P65" s="248"/>
      <c r="Q65" s="248"/>
      <c r="R65" s="248"/>
      <c r="S65" s="248"/>
      <c r="T65" s="34"/>
    </row>
    <row r="66" spans="2:20" ht="15" customHeight="1">
      <c r="B66" s="31"/>
      <c r="C66" s="248"/>
      <c r="D66" s="248"/>
      <c r="E66" s="248"/>
      <c r="F66" s="248"/>
      <c r="G66" s="248"/>
      <c r="H66" s="248"/>
      <c r="I66" s="248"/>
      <c r="J66" s="248"/>
      <c r="K66" s="248"/>
      <c r="L66" s="248"/>
      <c r="M66" s="248"/>
      <c r="N66" s="248"/>
      <c r="O66" s="248"/>
      <c r="P66" s="248"/>
      <c r="Q66" s="248"/>
      <c r="R66" s="248"/>
      <c r="S66" s="248"/>
      <c r="T66" s="34"/>
    </row>
    <row r="67" spans="2:20" ht="15" customHeight="1">
      <c r="B67" s="31"/>
      <c r="C67" s="53"/>
      <c r="D67" s="53"/>
      <c r="E67" s="53"/>
      <c r="F67" s="53"/>
      <c r="G67" s="53"/>
      <c r="H67" s="53"/>
      <c r="I67" s="53"/>
      <c r="J67" s="53"/>
      <c r="K67" s="53"/>
      <c r="L67" s="53"/>
      <c r="M67" s="53"/>
      <c r="N67" s="53"/>
      <c r="O67" s="53"/>
      <c r="P67" s="53"/>
      <c r="Q67" s="53"/>
      <c r="R67" s="53"/>
      <c r="S67" s="53"/>
      <c r="T67" s="34"/>
    </row>
    <row r="68" spans="2:20" ht="15" customHeight="1">
      <c r="B68" s="31"/>
      <c r="C68" s="35"/>
      <c r="T68" s="34"/>
    </row>
    <row r="69" spans="2:20" ht="15" customHeight="1">
      <c r="B69" s="31"/>
      <c r="C69" s="36" t="s">
        <v>101</v>
      </c>
      <c r="T69" s="34"/>
    </row>
    <row r="70" spans="2:20" ht="15.75" customHeight="1">
      <c r="B70" s="31"/>
      <c r="C70" s="35"/>
      <c r="T70" s="34"/>
    </row>
    <row r="71" spans="2:20" ht="15" customHeight="1">
      <c r="B71" s="31"/>
      <c r="C71" s="23" t="s">
        <v>102</v>
      </c>
      <c r="T71" s="34"/>
    </row>
    <row r="72" spans="2:20" ht="15" customHeight="1">
      <c r="B72" s="31"/>
      <c r="T72" s="34"/>
    </row>
    <row r="73" spans="2:20" ht="15" customHeight="1">
      <c r="B73" s="31"/>
      <c r="C73" s="23" t="s">
        <v>103</v>
      </c>
      <c r="T73" s="34"/>
    </row>
    <row r="74" spans="2:20" ht="15" customHeight="1">
      <c r="B74" s="31"/>
      <c r="T74" s="34"/>
    </row>
    <row r="75" spans="2:20" ht="15" customHeight="1">
      <c r="B75" s="31"/>
      <c r="C75" s="23" t="s">
        <v>104</v>
      </c>
      <c r="T75" s="34"/>
    </row>
    <row r="76" spans="2:20" ht="15" customHeight="1">
      <c r="B76" s="31"/>
      <c r="T76" s="34"/>
    </row>
    <row r="77" spans="2:20" ht="15" customHeight="1">
      <c r="B77" s="31"/>
      <c r="C77" s="39" t="s">
        <v>72</v>
      </c>
      <c r="D77" s="23" t="s">
        <v>105</v>
      </c>
      <c r="T77" s="34"/>
    </row>
    <row r="78" spans="2:20" ht="15" customHeight="1">
      <c r="B78" s="31"/>
      <c r="C78" s="39" t="s">
        <v>72</v>
      </c>
      <c r="D78" s="23" t="s">
        <v>106</v>
      </c>
      <c r="T78" s="34"/>
    </row>
    <row r="79" spans="2:20" ht="15" customHeight="1">
      <c r="B79" s="31"/>
      <c r="C79" s="39" t="s">
        <v>72</v>
      </c>
      <c r="D79" s="23" t="s">
        <v>107</v>
      </c>
      <c r="T79" s="34"/>
    </row>
    <row r="80" spans="2:20" ht="15" customHeight="1">
      <c r="B80" s="31"/>
      <c r="T80" s="34"/>
    </row>
    <row r="81" spans="2:20" ht="15" customHeight="1">
      <c r="B81" s="31"/>
      <c r="C81" s="248" t="s">
        <v>108</v>
      </c>
      <c r="D81" s="249"/>
      <c r="E81" s="249"/>
      <c r="F81" s="249"/>
      <c r="G81" s="249"/>
      <c r="H81" s="249"/>
      <c r="I81" s="249"/>
      <c r="J81" s="249"/>
      <c r="K81" s="249"/>
      <c r="L81" s="249"/>
      <c r="M81" s="249"/>
      <c r="N81" s="249"/>
      <c r="O81" s="249"/>
      <c r="P81" s="249"/>
      <c r="Q81" s="249"/>
      <c r="R81" s="249"/>
      <c r="S81" s="249"/>
      <c r="T81" s="34"/>
    </row>
    <row r="82" spans="2:20" ht="15" customHeight="1">
      <c r="B82" s="31"/>
      <c r="C82" s="249"/>
      <c r="D82" s="249"/>
      <c r="E82" s="249"/>
      <c r="F82" s="249"/>
      <c r="G82" s="249"/>
      <c r="H82" s="249"/>
      <c r="I82" s="249"/>
      <c r="J82" s="249"/>
      <c r="K82" s="249"/>
      <c r="L82" s="249"/>
      <c r="M82" s="249"/>
      <c r="N82" s="249"/>
      <c r="O82" s="249"/>
      <c r="P82" s="249"/>
      <c r="Q82" s="249"/>
      <c r="R82" s="249"/>
      <c r="S82" s="249"/>
      <c r="T82" s="34"/>
    </row>
    <row r="83" spans="2:20" ht="15" customHeight="1">
      <c r="B83" s="31"/>
      <c r="C83" s="39"/>
      <c r="T83" s="34"/>
    </row>
    <row r="84" spans="2:20" ht="15" customHeight="1" thickBot="1">
      <c r="B84" s="54"/>
      <c r="C84" s="55"/>
      <c r="D84" s="55"/>
      <c r="E84" s="55"/>
      <c r="F84" s="55"/>
      <c r="G84" s="55"/>
      <c r="H84" s="55"/>
      <c r="I84" s="55"/>
      <c r="J84" s="55"/>
      <c r="K84" s="55"/>
      <c r="L84" s="55"/>
      <c r="M84" s="55"/>
      <c r="N84" s="55"/>
      <c r="O84" s="55"/>
      <c r="P84" s="55"/>
      <c r="Q84" s="55"/>
      <c r="R84" s="55"/>
      <c r="S84" s="55"/>
      <c r="T84" s="56"/>
    </row>
    <row r="85" spans="2:20"/>
    <row r="86" spans="2:20" ht="15">
      <c r="C86" s="57"/>
    </row>
    <row r="87" spans="2:20"/>
    <row r="88" spans="2:20"/>
    <row r="89" spans="2:20"/>
    <row r="90" spans="2:20"/>
    <row r="91" spans="2:20"/>
    <row r="92" spans="2:20" ht="18">
      <c r="K92" s="247" t="s">
        <v>109</v>
      </c>
      <c r="L92" s="247"/>
    </row>
    <row r="93" spans="2:20"/>
    <row r="94" spans="2:20" hidden="1">
      <c r="M94" s="23"/>
    </row>
    <row r="95" spans="2:20" hidden="1">
      <c r="M95" s="23"/>
    </row>
    <row r="96" spans="2:20"/>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sheetData>
  <mergeCells count="13">
    <mergeCell ref="C43:S45"/>
    <mergeCell ref="C3:S3"/>
    <mergeCell ref="C5:S5"/>
    <mergeCell ref="C7:S10"/>
    <mergeCell ref="C12:S13"/>
    <mergeCell ref="C38:S39"/>
    <mergeCell ref="K92:L92"/>
    <mergeCell ref="C47:S48"/>
    <mergeCell ref="C55:S55"/>
    <mergeCell ref="C57:S58"/>
    <mergeCell ref="C62:S63"/>
    <mergeCell ref="C65:S66"/>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VS143"/>
  <sheetViews>
    <sheetView showGridLines="0" showZeros="0" topLeftCell="F4" zoomScale="120" zoomScaleNormal="120" zoomScaleSheetLayoutView="120" workbookViewId="0">
      <selection activeCell="J15" sqref="J15"/>
    </sheetView>
  </sheetViews>
  <sheetFormatPr baseColWidth="10" defaultColWidth="0" defaultRowHeight="12.75"/>
  <cols>
    <col min="1" max="1" width="1.7109375" style="61" customWidth="1"/>
    <col min="2" max="2" width="1.28515625" style="61" customWidth="1"/>
    <col min="3" max="3" width="23.7109375" style="61" customWidth="1"/>
    <col min="4" max="4" width="18.140625" style="61" customWidth="1"/>
    <col min="5" max="5" width="28.28515625" style="61" customWidth="1"/>
    <col min="6" max="6" width="17.7109375" style="61" customWidth="1"/>
    <col min="7" max="7" width="60.7109375" style="67" customWidth="1"/>
    <col min="8" max="8" width="17.7109375" style="61" customWidth="1"/>
    <col min="9" max="9" width="28.42578125" style="68" customWidth="1"/>
    <col min="10" max="10" width="5.5703125" style="68" customWidth="1"/>
    <col min="11" max="11" width="11.42578125" style="68" customWidth="1"/>
    <col min="12" max="16" width="0" style="61" hidden="1" customWidth="1"/>
    <col min="17" max="256" width="11.42578125" style="61" hidden="1"/>
    <col min="257" max="257" width="1.7109375" style="61" customWidth="1"/>
    <col min="258" max="258" width="1.28515625" style="61" customWidth="1"/>
    <col min="259" max="259" width="23.7109375" style="61" customWidth="1"/>
    <col min="260" max="260" width="18.140625" style="61" customWidth="1"/>
    <col min="261" max="261" width="28.28515625" style="61" customWidth="1"/>
    <col min="262" max="262" width="17.7109375" style="61" customWidth="1"/>
    <col min="263" max="263" width="60.7109375" style="61" customWidth="1"/>
    <col min="264" max="264" width="17.7109375" style="61" customWidth="1"/>
    <col min="265" max="265" width="28.42578125" style="61" customWidth="1"/>
    <col min="266" max="266" width="5.5703125" style="61" customWidth="1"/>
    <col min="267" max="267" width="11.42578125" style="61" customWidth="1"/>
    <col min="268" max="512" width="11.42578125" style="61" hidden="1"/>
    <col min="513" max="513" width="1.7109375" style="61" customWidth="1"/>
    <col min="514" max="514" width="1.28515625" style="61" customWidth="1"/>
    <col min="515" max="515" width="23.7109375" style="61" customWidth="1"/>
    <col min="516" max="516" width="18.140625" style="61" customWidth="1"/>
    <col min="517" max="517" width="28.28515625" style="61" customWidth="1"/>
    <col min="518" max="518" width="17.7109375" style="61" customWidth="1"/>
    <col min="519" max="519" width="60.7109375" style="61" customWidth="1"/>
    <col min="520" max="520" width="17.7109375" style="61" customWidth="1"/>
    <col min="521" max="521" width="28.42578125" style="61" customWidth="1"/>
    <col min="522" max="522" width="5.5703125" style="61" customWidth="1"/>
    <col min="523" max="523" width="11.42578125" style="61" customWidth="1"/>
    <col min="524" max="768" width="11.42578125" style="61" hidden="1"/>
    <col min="769" max="769" width="1.7109375" style="61" customWidth="1"/>
    <col min="770" max="770" width="1.28515625" style="61" customWidth="1"/>
    <col min="771" max="771" width="23.7109375" style="61" customWidth="1"/>
    <col min="772" max="772" width="18.140625" style="61" customWidth="1"/>
    <col min="773" max="773" width="28.28515625" style="61" customWidth="1"/>
    <col min="774" max="774" width="17.7109375" style="61" customWidth="1"/>
    <col min="775" max="775" width="60.7109375" style="61" customWidth="1"/>
    <col min="776" max="776" width="17.7109375" style="61" customWidth="1"/>
    <col min="777" max="777" width="28.42578125" style="61" customWidth="1"/>
    <col min="778" max="778" width="5.5703125" style="61" customWidth="1"/>
    <col min="779" max="779" width="11.42578125" style="61" customWidth="1"/>
    <col min="780" max="1024" width="11.42578125" style="61" hidden="1"/>
    <col min="1025" max="1025" width="1.7109375" style="61" customWidth="1"/>
    <col min="1026" max="1026" width="1.28515625" style="61" customWidth="1"/>
    <col min="1027" max="1027" width="23.7109375" style="61" customWidth="1"/>
    <col min="1028" max="1028" width="18.140625" style="61" customWidth="1"/>
    <col min="1029" max="1029" width="28.28515625" style="61" customWidth="1"/>
    <col min="1030" max="1030" width="17.7109375" style="61" customWidth="1"/>
    <col min="1031" max="1031" width="60.7109375" style="61" customWidth="1"/>
    <col min="1032" max="1032" width="17.7109375" style="61" customWidth="1"/>
    <col min="1033" max="1033" width="28.42578125" style="61" customWidth="1"/>
    <col min="1034" max="1034" width="5.5703125" style="61" customWidth="1"/>
    <col min="1035" max="1035" width="11.42578125" style="61" customWidth="1"/>
    <col min="1036" max="1280" width="11.42578125" style="61" hidden="1"/>
    <col min="1281" max="1281" width="1.7109375" style="61" customWidth="1"/>
    <col min="1282" max="1282" width="1.28515625" style="61" customWidth="1"/>
    <col min="1283" max="1283" width="23.7109375" style="61" customWidth="1"/>
    <col min="1284" max="1284" width="18.140625" style="61" customWidth="1"/>
    <col min="1285" max="1285" width="28.28515625" style="61" customWidth="1"/>
    <col min="1286" max="1286" width="17.7109375" style="61" customWidth="1"/>
    <col min="1287" max="1287" width="60.7109375" style="61" customWidth="1"/>
    <col min="1288" max="1288" width="17.7109375" style="61" customWidth="1"/>
    <col min="1289" max="1289" width="28.42578125" style="61" customWidth="1"/>
    <col min="1290" max="1290" width="5.5703125" style="61" customWidth="1"/>
    <col min="1291" max="1291" width="11.42578125" style="61" customWidth="1"/>
    <col min="1292" max="1536" width="11.42578125" style="61" hidden="1"/>
    <col min="1537" max="1537" width="1.7109375" style="61" customWidth="1"/>
    <col min="1538" max="1538" width="1.28515625" style="61" customWidth="1"/>
    <col min="1539" max="1539" width="23.7109375" style="61" customWidth="1"/>
    <col min="1540" max="1540" width="18.140625" style="61" customWidth="1"/>
    <col min="1541" max="1541" width="28.28515625" style="61" customWidth="1"/>
    <col min="1542" max="1542" width="17.7109375" style="61" customWidth="1"/>
    <col min="1543" max="1543" width="60.7109375" style="61" customWidth="1"/>
    <col min="1544" max="1544" width="17.7109375" style="61" customWidth="1"/>
    <col min="1545" max="1545" width="28.42578125" style="61" customWidth="1"/>
    <col min="1546" max="1546" width="5.5703125" style="61" customWidth="1"/>
    <col min="1547" max="1547" width="11.42578125" style="61" customWidth="1"/>
    <col min="1548" max="1792" width="11.42578125" style="61" hidden="1"/>
    <col min="1793" max="1793" width="1.7109375" style="61" customWidth="1"/>
    <col min="1794" max="1794" width="1.28515625" style="61" customWidth="1"/>
    <col min="1795" max="1795" width="23.7109375" style="61" customWidth="1"/>
    <col min="1796" max="1796" width="18.140625" style="61" customWidth="1"/>
    <col min="1797" max="1797" width="28.28515625" style="61" customWidth="1"/>
    <col min="1798" max="1798" width="17.7109375" style="61" customWidth="1"/>
    <col min="1799" max="1799" width="60.7109375" style="61" customWidth="1"/>
    <col min="1800" max="1800" width="17.7109375" style="61" customWidth="1"/>
    <col min="1801" max="1801" width="28.42578125" style="61" customWidth="1"/>
    <col min="1802" max="1802" width="5.5703125" style="61" customWidth="1"/>
    <col min="1803" max="1803" width="11.42578125" style="61" customWidth="1"/>
    <col min="1804" max="2048" width="11.42578125" style="61" hidden="1"/>
    <col min="2049" max="2049" width="1.7109375" style="61" customWidth="1"/>
    <col min="2050" max="2050" width="1.28515625" style="61" customWidth="1"/>
    <col min="2051" max="2051" width="23.7109375" style="61" customWidth="1"/>
    <col min="2052" max="2052" width="18.140625" style="61" customWidth="1"/>
    <col min="2053" max="2053" width="28.28515625" style="61" customWidth="1"/>
    <col min="2054" max="2054" width="17.7109375" style="61" customWidth="1"/>
    <col min="2055" max="2055" width="60.7109375" style="61" customWidth="1"/>
    <col min="2056" max="2056" width="17.7109375" style="61" customWidth="1"/>
    <col min="2057" max="2057" width="28.42578125" style="61" customWidth="1"/>
    <col min="2058" max="2058" width="5.5703125" style="61" customWidth="1"/>
    <col min="2059" max="2059" width="11.42578125" style="61" customWidth="1"/>
    <col min="2060" max="2304" width="11.42578125" style="61" hidden="1"/>
    <col min="2305" max="2305" width="1.7109375" style="61" customWidth="1"/>
    <col min="2306" max="2306" width="1.28515625" style="61" customWidth="1"/>
    <col min="2307" max="2307" width="23.7109375" style="61" customWidth="1"/>
    <col min="2308" max="2308" width="18.140625" style="61" customWidth="1"/>
    <col min="2309" max="2309" width="28.28515625" style="61" customWidth="1"/>
    <col min="2310" max="2310" width="17.7109375" style="61" customWidth="1"/>
    <col min="2311" max="2311" width="60.7109375" style="61" customWidth="1"/>
    <col min="2312" max="2312" width="17.7109375" style="61" customWidth="1"/>
    <col min="2313" max="2313" width="28.42578125" style="61" customWidth="1"/>
    <col min="2314" max="2314" width="5.5703125" style="61" customWidth="1"/>
    <col min="2315" max="2315" width="11.42578125" style="61" customWidth="1"/>
    <col min="2316" max="2560" width="11.42578125" style="61" hidden="1"/>
    <col min="2561" max="2561" width="1.7109375" style="61" customWidth="1"/>
    <col min="2562" max="2562" width="1.28515625" style="61" customWidth="1"/>
    <col min="2563" max="2563" width="23.7109375" style="61" customWidth="1"/>
    <col min="2564" max="2564" width="18.140625" style="61" customWidth="1"/>
    <col min="2565" max="2565" width="28.28515625" style="61" customWidth="1"/>
    <col min="2566" max="2566" width="17.7109375" style="61" customWidth="1"/>
    <col min="2567" max="2567" width="60.7109375" style="61" customWidth="1"/>
    <col min="2568" max="2568" width="17.7109375" style="61" customWidth="1"/>
    <col min="2569" max="2569" width="28.42578125" style="61" customWidth="1"/>
    <col min="2570" max="2570" width="5.5703125" style="61" customWidth="1"/>
    <col min="2571" max="2571" width="11.42578125" style="61" customWidth="1"/>
    <col min="2572" max="2816" width="11.42578125" style="61" hidden="1"/>
    <col min="2817" max="2817" width="1.7109375" style="61" customWidth="1"/>
    <col min="2818" max="2818" width="1.28515625" style="61" customWidth="1"/>
    <col min="2819" max="2819" width="23.7109375" style="61" customWidth="1"/>
    <col min="2820" max="2820" width="18.140625" style="61" customWidth="1"/>
    <col min="2821" max="2821" width="28.28515625" style="61" customWidth="1"/>
    <col min="2822" max="2822" width="17.7109375" style="61" customWidth="1"/>
    <col min="2823" max="2823" width="60.7109375" style="61" customWidth="1"/>
    <col min="2824" max="2824" width="17.7109375" style="61" customWidth="1"/>
    <col min="2825" max="2825" width="28.42578125" style="61" customWidth="1"/>
    <col min="2826" max="2826" width="5.5703125" style="61" customWidth="1"/>
    <col min="2827" max="2827" width="11.42578125" style="61" customWidth="1"/>
    <col min="2828" max="3072" width="11.42578125" style="61" hidden="1"/>
    <col min="3073" max="3073" width="1.7109375" style="61" customWidth="1"/>
    <col min="3074" max="3074" width="1.28515625" style="61" customWidth="1"/>
    <col min="3075" max="3075" width="23.7109375" style="61" customWidth="1"/>
    <col min="3076" max="3076" width="18.140625" style="61" customWidth="1"/>
    <col min="3077" max="3077" width="28.28515625" style="61" customWidth="1"/>
    <col min="3078" max="3078" width="17.7109375" style="61" customWidth="1"/>
    <col min="3079" max="3079" width="60.7109375" style="61" customWidth="1"/>
    <col min="3080" max="3080" width="17.7109375" style="61" customWidth="1"/>
    <col min="3081" max="3081" width="28.42578125" style="61" customWidth="1"/>
    <col min="3082" max="3082" width="5.5703125" style="61" customWidth="1"/>
    <col min="3083" max="3083" width="11.42578125" style="61" customWidth="1"/>
    <col min="3084" max="3328" width="11.42578125" style="61" hidden="1"/>
    <col min="3329" max="3329" width="1.7109375" style="61" customWidth="1"/>
    <col min="3330" max="3330" width="1.28515625" style="61" customWidth="1"/>
    <col min="3331" max="3331" width="23.7109375" style="61" customWidth="1"/>
    <col min="3332" max="3332" width="18.140625" style="61" customWidth="1"/>
    <col min="3333" max="3333" width="28.28515625" style="61" customWidth="1"/>
    <col min="3334" max="3334" width="17.7109375" style="61" customWidth="1"/>
    <col min="3335" max="3335" width="60.7109375" style="61" customWidth="1"/>
    <col min="3336" max="3336" width="17.7109375" style="61" customWidth="1"/>
    <col min="3337" max="3337" width="28.42578125" style="61" customWidth="1"/>
    <col min="3338" max="3338" width="5.5703125" style="61" customWidth="1"/>
    <col min="3339" max="3339" width="11.42578125" style="61" customWidth="1"/>
    <col min="3340" max="3584" width="11.42578125" style="61" hidden="1"/>
    <col min="3585" max="3585" width="1.7109375" style="61" customWidth="1"/>
    <col min="3586" max="3586" width="1.28515625" style="61" customWidth="1"/>
    <col min="3587" max="3587" width="23.7109375" style="61" customWidth="1"/>
    <col min="3588" max="3588" width="18.140625" style="61" customWidth="1"/>
    <col min="3589" max="3589" width="28.28515625" style="61" customWidth="1"/>
    <col min="3590" max="3590" width="17.7109375" style="61" customWidth="1"/>
    <col min="3591" max="3591" width="60.7109375" style="61" customWidth="1"/>
    <col min="3592" max="3592" width="17.7109375" style="61" customWidth="1"/>
    <col min="3593" max="3593" width="28.42578125" style="61" customWidth="1"/>
    <col min="3594" max="3594" width="5.5703125" style="61" customWidth="1"/>
    <col min="3595" max="3595" width="11.42578125" style="61" customWidth="1"/>
    <col min="3596" max="3840" width="11.42578125" style="61" hidden="1"/>
    <col min="3841" max="3841" width="1.7109375" style="61" customWidth="1"/>
    <col min="3842" max="3842" width="1.28515625" style="61" customWidth="1"/>
    <col min="3843" max="3843" width="23.7109375" style="61" customWidth="1"/>
    <col min="3844" max="3844" width="18.140625" style="61" customWidth="1"/>
    <col min="3845" max="3845" width="28.28515625" style="61" customWidth="1"/>
    <col min="3846" max="3846" width="17.7109375" style="61" customWidth="1"/>
    <col min="3847" max="3847" width="60.7109375" style="61" customWidth="1"/>
    <col min="3848" max="3848" width="17.7109375" style="61" customWidth="1"/>
    <col min="3849" max="3849" width="28.42578125" style="61" customWidth="1"/>
    <col min="3850" max="3850" width="5.5703125" style="61" customWidth="1"/>
    <col min="3851" max="3851" width="11.42578125" style="61" customWidth="1"/>
    <col min="3852" max="4096" width="11.42578125" style="61" hidden="1"/>
    <col min="4097" max="4097" width="1.7109375" style="61" customWidth="1"/>
    <col min="4098" max="4098" width="1.28515625" style="61" customWidth="1"/>
    <col min="4099" max="4099" width="23.7109375" style="61" customWidth="1"/>
    <col min="4100" max="4100" width="18.140625" style="61" customWidth="1"/>
    <col min="4101" max="4101" width="28.28515625" style="61" customWidth="1"/>
    <col min="4102" max="4102" width="17.7109375" style="61" customWidth="1"/>
    <col min="4103" max="4103" width="60.7109375" style="61" customWidth="1"/>
    <col min="4104" max="4104" width="17.7109375" style="61" customWidth="1"/>
    <col min="4105" max="4105" width="28.42578125" style="61" customWidth="1"/>
    <col min="4106" max="4106" width="5.5703125" style="61" customWidth="1"/>
    <col min="4107" max="4107" width="11.42578125" style="61" customWidth="1"/>
    <col min="4108" max="4352" width="11.42578125" style="61" hidden="1"/>
    <col min="4353" max="4353" width="1.7109375" style="61" customWidth="1"/>
    <col min="4354" max="4354" width="1.28515625" style="61" customWidth="1"/>
    <col min="4355" max="4355" width="23.7109375" style="61" customWidth="1"/>
    <col min="4356" max="4356" width="18.140625" style="61" customWidth="1"/>
    <col min="4357" max="4357" width="28.28515625" style="61" customWidth="1"/>
    <col min="4358" max="4358" width="17.7109375" style="61" customWidth="1"/>
    <col min="4359" max="4359" width="60.7109375" style="61" customWidth="1"/>
    <col min="4360" max="4360" width="17.7109375" style="61" customWidth="1"/>
    <col min="4361" max="4361" width="28.42578125" style="61" customWidth="1"/>
    <col min="4362" max="4362" width="5.5703125" style="61" customWidth="1"/>
    <col min="4363" max="4363" width="11.42578125" style="61" customWidth="1"/>
    <col min="4364" max="4608" width="11.42578125" style="61" hidden="1"/>
    <col min="4609" max="4609" width="1.7109375" style="61" customWidth="1"/>
    <col min="4610" max="4610" width="1.28515625" style="61" customWidth="1"/>
    <col min="4611" max="4611" width="23.7109375" style="61" customWidth="1"/>
    <col min="4612" max="4612" width="18.140625" style="61" customWidth="1"/>
    <col min="4613" max="4613" width="28.28515625" style="61" customWidth="1"/>
    <col min="4614" max="4614" width="17.7109375" style="61" customWidth="1"/>
    <col min="4615" max="4615" width="60.7109375" style="61" customWidth="1"/>
    <col min="4616" max="4616" width="17.7109375" style="61" customWidth="1"/>
    <col min="4617" max="4617" width="28.42578125" style="61" customWidth="1"/>
    <col min="4618" max="4618" width="5.5703125" style="61" customWidth="1"/>
    <col min="4619" max="4619" width="11.42578125" style="61" customWidth="1"/>
    <col min="4620" max="4864" width="11.42578125" style="61" hidden="1"/>
    <col min="4865" max="4865" width="1.7109375" style="61" customWidth="1"/>
    <col min="4866" max="4866" width="1.28515625" style="61" customWidth="1"/>
    <col min="4867" max="4867" width="23.7109375" style="61" customWidth="1"/>
    <col min="4868" max="4868" width="18.140625" style="61" customWidth="1"/>
    <col min="4869" max="4869" width="28.28515625" style="61" customWidth="1"/>
    <col min="4870" max="4870" width="17.7109375" style="61" customWidth="1"/>
    <col min="4871" max="4871" width="60.7109375" style="61" customWidth="1"/>
    <col min="4872" max="4872" width="17.7109375" style="61" customWidth="1"/>
    <col min="4873" max="4873" width="28.42578125" style="61" customWidth="1"/>
    <col min="4874" max="4874" width="5.5703125" style="61" customWidth="1"/>
    <col min="4875" max="4875" width="11.42578125" style="61" customWidth="1"/>
    <col min="4876" max="5120" width="11.42578125" style="61" hidden="1"/>
    <col min="5121" max="5121" width="1.7109375" style="61" customWidth="1"/>
    <col min="5122" max="5122" width="1.28515625" style="61" customWidth="1"/>
    <col min="5123" max="5123" width="23.7109375" style="61" customWidth="1"/>
    <col min="5124" max="5124" width="18.140625" style="61" customWidth="1"/>
    <col min="5125" max="5125" width="28.28515625" style="61" customWidth="1"/>
    <col min="5126" max="5126" width="17.7109375" style="61" customWidth="1"/>
    <col min="5127" max="5127" width="60.7109375" style="61" customWidth="1"/>
    <col min="5128" max="5128" width="17.7109375" style="61" customWidth="1"/>
    <col min="5129" max="5129" width="28.42578125" style="61" customWidth="1"/>
    <col min="5130" max="5130" width="5.5703125" style="61" customWidth="1"/>
    <col min="5131" max="5131" width="11.42578125" style="61" customWidth="1"/>
    <col min="5132" max="5376" width="11.42578125" style="61" hidden="1"/>
    <col min="5377" max="5377" width="1.7109375" style="61" customWidth="1"/>
    <col min="5378" max="5378" width="1.28515625" style="61" customWidth="1"/>
    <col min="5379" max="5379" width="23.7109375" style="61" customWidth="1"/>
    <col min="5380" max="5380" width="18.140625" style="61" customWidth="1"/>
    <col min="5381" max="5381" width="28.28515625" style="61" customWidth="1"/>
    <col min="5382" max="5382" width="17.7109375" style="61" customWidth="1"/>
    <col min="5383" max="5383" width="60.7109375" style="61" customWidth="1"/>
    <col min="5384" max="5384" width="17.7109375" style="61" customWidth="1"/>
    <col min="5385" max="5385" width="28.42578125" style="61" customWidth="1"/>
    <col min="5386" max="5386" width="5.5703125" style="61" customWidth="1"/>
    <col min="5387" max="5387" width="11.42578125" style="61" customWidth="1"/>
    <col min="5388" max="5632" width="11.42578125" style="61" hidden="1"/>
    <col min="5633" max="5633" width="1.7109375" style="61" customWidth="1"/>
    <col min="5634" max="5634" width="1.28515625" style="61" customWidth="1"/>
    <col min="5635" max="5635" width="23.7109375" style="61" customWidth="1"/>
    <col min="5636" max="5636" width="18.140625" style="61" customWidth="1"/>
    <col min="5637" max="5637" width="28.28515625" style="61" customWidth="1"/>
    <col min="5638" max="5638" width="17.7109375" style="61" customWidth="1"/>
    <col min="5639" max="5639" width="60.7109375" style="61" customWidth="1"/>
    <col min="5640" max="5640" width="17.7109375" style="61" customWidth="1"/>
    <col min="5641" max="5641" width="28.42578125" style="61" customWidth="1"/>
    <col min="5642" max="5642" width="5.5703125" style="61" customWidth="1"/>
    <col min="5643" max="5643" width="11.42578125" style="61" customWidth="1"/>
    <col min="5644" max="5888" width="11.42578125" style="61" hidden="1"/>
    <col min="5889" max="5889" width="1.7109375" style="61" customWidth="1"/>
    <col min="5890" max="5890" width="1.28515625" style="61" customWidth="1"/>
    <col min="5891" max="5891" width="23.7109375" style="61" customWidth="1"/>
    <col min="5892" max="5892" width="18.140625" style="61" customWidth="1"/>
    <col min="5893" max="5893" width="28.28515625" style="61" customWidth="1"/>
    <col min="5894" max="5894" width="17.7109375" style="61" customWidth="1"/>
    <col min="5895" max="5895" width="60.7109375" style="61" customWidth="1"/>
    <col min="5896" max="5896" width="17.7109375" style="61" customWidth="1"/>
    <col min="5897" max="5897" width="28.42578125" style="61" customWidth="1"/>
    <col min="5898" max="5898" width="5.5703125" style="61" customWidth="1"/>
    <col min="5899" max="5899" width="11.42578125" style="61" customWidth="1"/>
    <col min="5900" max="6144" width="11.42578125" style="61" hidden="1"/>
    <col min="6145" max="6145" width="1.7109375" style="61" customWidth="1"/>
    <col min="6146" max="6146" width="1.28515625" style="61" customWidth="1"/>
    <col min="6147" max="6147" width="23.7109375" style="61" customWidth="1"/>
    <col min="6148" max="6148" width="18.140625" style="61" customWidth="1"/>
    <col min="6149" max="6149" width="28.28515625" style="61" customWidth="1"/>
    <col min="6150" max="6150" width="17.7109375" style="61" customWidth="1"/>
    <col min="6151" max="6151" width="60.7109375" style="61" customWidth="1"/>
    <col min="6152" max="6152" width="17.7109375" style="61" customWidth="1"/>
    <col min="6153" max="6153" width="28.42578125" style="61" customWidth="1"/>
    <col min="6154" max="6154" width="5.5703125" style="61" customWidth="1"/>
    <col min="6155" max="6155" width="11.42578125" style="61" customWidth="1"/>
    <col min="6156" max="6400" width="11.42578125" style="61" hidden="1"/>
    <col min="6401" max="6401" width="1.7109375" style="61" customWidth="1"/>
    <col min="6402" max="6402" width="1.28515625" style="61" customWidth="1"/>
    <col min="6403" max="6403" width="23.7109375" style="61" customWidth="1"/>
    <col min="6404" max="6404" width="18.140625" style="61" customWidth="1"/>
    <col min="6405" max="6405" width="28.28515625" style="61" customWidth="1"/>
    <col min="6406" max="6406" width="17.7109375" style="61" customWidth="1"/>
    <col min="6407" max="6407" width="60.7109375" style="61" customWidth="1"/>
    <col min="6408" max="6408" width="17.7109375" style="61" customWidth="1"/>
    <col min="6409" max="6409" width="28.42578125" style="61" customWidth="1"/>
    <col min="6410" max="6410" width="5.5703125" style="61" customWidth="1"/>
    <col min="6411" max="6411" width="11.42578125" style="61" customWidth="1"/>
    <col min="6412" max="6656" width="11.42578125" style="61" hidden="1"/>
    <col min="6657" max="6657" width="1.7109375" style="61" customWidth="1"/>
    <col min="6658" max="6658" width="1.28515625" style="61" customWidth="1"/>
    <col min="6659" max="6659" width="23.7109375" style="61" customWidth="1"/>
    <col min="6660" max="6660" width="18.140625" style="61" customWidth="1"/>
    <col min="6661" max="6661" width="28.28515625" style="61" customWidth="1"/>
    <col min="6662" max="6662" width="17.7109375" style="61" customWidth="1"/>
    <col min="6663" max="6663" width="60.7109375" style="61" customWidth="1"/>
    <col min="6664" max="6664" width="17.7109375" style="61" customWidth="1"/>
    <col min="6665" max="6665" width="28.42578125" style="61" customWidth="1"/>
    <col min="6666" max="6666" width="5.5703125" style="61" customWidth="1"/>
    <col min="6667" max="6667" width="11.42578125" style="61" customWidth="1"/>
    <col min="6668" max="6912" width="11.42578125" style="61" hidden="1"/>
    <col min="6913" max="6913" width="1.7109375" style="61" customWidth="1"/>
    <col min="6914" max="6914" width="1.28515625" style="61" customWidth="1"/>
    <col min="6915" max="6915" width="23.7109375" style="61" customWidth="1"/>
    <col min="6916" max="6916" width="18.140625" style="61" customWidth="1"/>
    <col min="6917" max="6917" width="28.28515625" style="61" customWidth="1"/>
    <col min="6918" max="6918" width="17.7109375" style="61" customWidth="1"/>
    <col min="6919" max="6919" width="60.7109375" style="61" customWidth="1"/>
    <col min="6920" max="6920" width="17.7109375" style="61" customWidth="1"/>
    <col min="6921" max="6921" width="28.42578125" style="61" customWidth="1"/>
    <col min="6922" max="6922" width="5.5703125" style="61" customWidth="1"/>
    <col min="6923" max="6923" width="11.42578125" style="61" customWidth="1"/>
    <col min="6924" max="7168" width="11.42578125" style="61" hidden="1"/>
    <col min="7169" max="7169" width="1.7109375" style="61" customWidth="1"/>
    <col min="7170" max="7170" width="1.28515625" style="61" customWidth="1"/>
    <col min="7171" max="7171" width="23.7109375" style="61" customWidth="1"/>
    <col min="7172" max="7172" width="18.140625" style="61" customWidth="1"/>
    <col min="7173" max="7173" width="28.28515625" style="61" customWidth="1"/>
    <col min="7174" max="7174" width="17.7109375" style="61" customWidth="1"/>
    <col min="7175" max="7175" width="60.7109375" style="61" customWidth="1"/>
    <col min="7176" max="7176" width="17.7109375" style="61" customWidth="1"/>
    <col min="7177" max="7177" width="28.42578125" style="61" customWidth="1"/>
    <col min="7178" max="7178" width="5.5703125" style="61" customWidth="1"/>
    <col min="7179" max="7179" width="11.42578125" style="61" customWidth="1"/>
    <col min="7180" max="7424" width="11.42578125" style="61" hidden="1"/>
    <col min="7425" max="7425" width="1.7109375" style="61" customWidth="1"/>
    <col min="7426" max="7426" width="1.28515625" style="61" customWidth="1"/>
    <col min="7427" max="7427" width="23.7109375" style="61" customWidth="1"/>
    <col min="7428" max="7428" width="18.140625" style="61" customWidth="1"/>
    <col min="7429" max="7429" width="28.28515625" style="61" customWidth="1"/>
    <col min="7430" max="7430" width="17.7109375" style="61" customWidth="1"/>
    <col min="7431" max="7431" width="60.7109375" style="61" customWidth="1"/>
    <col min="7432" max="7432" width="17.7109375" style="61" customWidth="1"/>
    <col min="7433" max="7433" width="28.42578125" style="61" customWidth="1"/>
    <col min="7434" max="7434" width="5.5703125" style="61" customWidth="1"/>
    <col min="7435" max="7435" width="11.42578125" style="61" customWidth="1"/>
    <col min="7436" max="7680" width="11.42578125" style="61" hidden="1"/>
    <col min="7681" max="7681" width="1.7109375" style="61" customWidth="1"/>
    <col min="7682" max="7682" width="1.28515625" style="61" customWidth="1"/>
    <col min="7683" max="7683" width="23.7109375" style="61" customWidth="1"/>
    <col min="7684" max="7684" width="18.140625" style="61" customWidth="1"/>
    <col min="7685" max="7685" width="28.28515625" style="61" customWidth="1"/>
    <col min="7686" max="7686" width="17.7109375" style="61" customWidth="1"/>
    <col min="7687" max="7687" width="60.7109375" style="61" customWidth="1"/>
    <col min="7688" max="7688" width="17.7109375" style="61" customWidth="1"/>
    <col min="7689" max="7689" width="28.42578125" style="61" customWidth="1"/>
    <col min="7690" max="7690" width="5.5703125" style="61" customWidth="1"/>
    <col min="7691" max="7691" width="11.42578125" style="61" customWidth="1"/>
    <col min="7692" max="7936" width="11.42578125" style="61" hidden="1"/>
    <col min="7937" max="7937" width="1.7109375" style="61" customWidth="1"/>
    <col min="7938" max="7938" width="1.28515625" style="61" customWidth="1"/>
    <col min="7939" max="7939" width="23.7109375" style="61" customWidth="1"/>
    <col min="7940" max="7940" width="18.140625" style="61" customWidth="1"/>
    <col min="7941" max="7941" width="28.28515625" style="61" customWidth="1"/>
    <col min="7942" max="7942" width="17.7109375" style="61" customWidth="1"/>
    <col min="7943" max="7943" width="60.7109375" style="61" customWidth="1"/>
    <col min="7944" max="7944" width="17.7109375" style="61" customWidth="1"/>
    <col min="7945" max="7945" width="28.42578125" style="61" customWidth="1"/>
    <col min="7946" max="7946" width="5.5703125" style="61" customWidth="1"/>
    <col min="7947" max="7947" width="11.42578125" style="61" customWidth="1"/>
    <col min="7948" max="8192" width="11.42578125" style="61" hidden="1"/>
    <col min="8193" max="8193" width="1.7109375" style="61" customWidth="1"/>
    <col min="8194" max="8194" width="1.28515625" style="61" customWidth="1"/>
    <col min="8195" max="8195" width="23.7109375" style="61" customWidth="1"/>
    <col min="8196" max="8196" width="18.140625" style="61" customWidth="1"/>
    <col min="8197" max="8197" width="28.28515625" style="61" customWidth="1"/>
    <col min="8198" max="8198" width="17.7109375" style="61" customWidth="1"/>
    <col min="8199" max="8199" width="60.7109375" style="61" customWidth="1"/>
    <col min="8200" max="8200" width="17.7109375" style="61" customWidth="1"/>
    <col min="8201" max="8201" width="28.42578125" style="61" customWidth="1"/>
    <col min="8202" max="8202" width="5.5703125" style="61" customWidth="1"/>
    <col min="8203" max="8203" width="11.42578125" style="61" customWidth="1"/>
    <col min="8204" max="8448" width="11.42578125" style="61" hidden="1"/>
    <col min="8449" max="8449" width="1.7109375" style="61" customWidth="1"/>
    <col min="8450" max="8450" width="1.28515625" style="61" customWidth="1"/>
    <col min="8451" max="8451" width="23.7109375" style="61" customWidth="1"/>
    <col min="8452" max="8452" width="18.140625" style="61" customWidth="1"/>
    <col min="8453" max="8453" width="28.28515625" style="61" customWidth="1"/>
    <col min="8454" max="8454" width="17.7109375" style="61" customWidth="1"/>
    <col min="8455" max="8455" width="60.7109375" style="61" customWidth="1"/>
    <col min="8456" max="8456" width="17.7109375" style="61" customWidth="1"/>
    <col min="8457" max="8457" width="28.42578125" style="61" customWidth="1"/>
    <col min="8458" max="8458" width="5.5703125" style="61" customWidth="1"/>
    <col min="8459" max="8459" width="11.42578125" style="61" customWidth="1"/>
    <col min="8460" max="8704" width="11.42578125" style="61" hidden="1"/>
    <col min="8705" max="8705" width="1.7109375" style="61" customWidth="1"/>
    <col min="8706" max="8706" width="1.28515625" style="61" customWidth="1"/>
    <col min="8707" max="8707" width="23.7109375" style="61" customWidth="1"/>
    <col min="8708" max="8708" width="18.140625" style="61" customWidth="1"/>
    <col min="8709" max="8709" width="28.28515625" style="61" customWidth="1"/>
    <col min="8710" max="8710" width="17.7109375" style="61" customWidth="1"/>
    <col min="8711" max="8711" width="60.7109375" style="61" customWidth="1"/>
    <col min="8712" max="8712" width="17.7109375" style="61" customWidth="1"/>
    <col min="8713" max="8713" width="28.42578125" style="61" customWidth="1"/>
    <col min="8714" max="8714" width="5.5703125" style="61" customWidth="1"/>
    <col min="8715" max="8715" width="11.42578125" style="61" customWidth="1"/>
    <col min="8716" max="8960" width="11.42578125" style="61" hidden="1"/>
    <col min="8961" max="8961" width="1.7109375" style="61" customWidth="1"/>
    <col min="8962" max="8962" width="1.28515625" style="61" customWidth="1"/>
    <col min="8963" max="8963" width="23.7109375" style="61" customWidth="1"/>
    <col min="8964" max="8964" width="18.140625" style="61" customWidth="1"/>
    <col min="8965" max="8965" width="28.28515625" style="61" customWidth="1"/>
    <col min="8966" max="8966" width="17.7109375" style="61" customWidth="1"/>
    <col min="8967" max="8967" width="60.7109375" style="61" customWidth="1"/>
    <col min="8968" max="8968" width="17.7109375" style="61" customWidth="1"/>
    <col min="8969" max="8969" width="28.42578125" style="61" customWidth="1"/>
    <col min="8970" max="8970" width="5.5703125" style="61" customWidth="1"/>
    <col min="8971" max="8971" width="11.42578125" style="61" customWidth="1"/>
    <col min="8972" max="9216" width="11.42578125" style="61" hidden="1"/>
    <col min="9217" max="9217" width="1.7109375" style="61" customWidth="1"/>
    <col min="9218" max="9218" width="1.28515625" style="61" customWidth="1"/>
    <col min="9219" max="9219" width="23.7109375" style="61" customWidth="1"/>
    <col min="9220" max="9220" width="18.140625" style="61" customWidth="1"/>
    <col min="9221" max="9221" width="28.28515625" style="61" customWidth="1"/>
    <col min="9222" max="9222" width="17.7109375" style="61" customWidth="1"/>
    <col min="9223" max="9223" width="60.7109375" style="61" customWidth="1"/>
    <col min="9224" max="9224" width="17.7109375" style="61" customWidth="1"/>
    <col min="9225" max="9225" width="28.42578125" style="61" customWidth="1"/>
    <col min="9226" max="9226" width="5.5703125" style="61" customWidth="1"/>
    <col min="9227" max="9227" width="11.42578125" style="61" customWidth="1"/>
    <col min="9228" max="9472" width="11.42578125" style="61" hidden="1"/>
    <col min="9473" max="9473" width="1.7109375" style="61" customWidth="1"/>
    <col min="9474" max="9474" width="1.28515625" style="61" customWidth="1"/>
    <col min="9475" max="9475" width="23.7109375" style="61" customWidth="1"/>
    <col min="9476" max="9476" width="18.140625" style="61" customWidth="1"/>
    <col min="9477" max="9477" width="28.28515625" style="61" customWidth="1"/>
    <col min="9478" max="9478" width="17.7109375" style="61" customWidth="1"/>
    <col min="9479" max="9479" width="60.7109375" style="61" customWidth="1"/>
    <col min="9480" max="9480" width="17.7109375" style="61" customWidth="1"/>
    <col min="9481" max="9481" width="28.42578125" style="61" customWidth="1"/>
    <col min="9482" max="9482" width="5.5703125" style="61" customWidth="1"/>
    <col min="9483" max="9483" width="11.42578125" style="61" customWidth="1"/>
    <col min="9484" max="9728" width="11.42578125" style="61" hidden="1"/>
    <col min="9729" max="9729" width="1.7109375" style="61" customWidth="1"/>
    <col min="9730" max="9730" width="1.28515625" style="61" customWidth="1"/>
    <col min="9731" max="9731" width="23.7109375" style="61" customWidth="1"/>
    <col min="9732" max="9732" width="18.140625" style="61" customWidth="1"/>
    <col min="9733" max="9733" width="28.28515625" style="61" customWidth="1"/>
    <col min="9734" max="9734" width="17.7109375" style="61" customWidth="1"/>
    <col min="9735" max="9735" width="60.7109375" style="61" customWidth="1"/>
    <col min="9736" max="9736" width="17.7109375" style="61" customWidth="1"/>
    <col min="9737" max="9737" width="28.42578125" style="61" customWidth="1"/>
    <col min="9738" max="9738" width="5.5703125" style="61" customWidth="1"/>
    <col min="9739" max="9739" width="11.42578125" style="61" customWidth="1"/>
    <col min="9740" max="9984" width="11.42578125" style="61" hidden="1"/>
    <col min="9985" max="9985" width="1.7109375" style="61" customWidth="1"/>
    <col min="9986" max="9986" width="1.28515625" style="61" customWidth="1"/>
    <col min="9987" max="9987" width="23.7109375" style="61" customWidth="1"/>
    <col min="9988" max="9988" width="18.140625" style="61" customWidth="1"/>
    <col min="9989" max="9989" width="28.28515625" style="61" customWidth="1"/>
    <col min="9990" max="9990" width="17.7109375" style="61" customWidth="1"/>
    <col min="9991" max="9991" width="60.7109375" style="61" customWidth="1"/>
    <col min="9992" max="9992" width="17.7109375" style="61" customWidth="1"/>
    <col min="9993" max="9993" width="28.42578125" style="61" customWidth="1"/>
    <col min="9994" max="9994" width="5.5703125" style="61" customWidth="1"/>
    <col min="9995" max="9995" width="11.42578125" style="61" customWidth="1"/>
    <col min="9996" max="10240" width="11.42578125" style="61" hidden="1"/>
    <col min="10241" max="10241" width="1.7109375" style="61" customWidth="1"/>
    <col min="10242" max="10242" width="1.28515625" style="61" customWidth="1"/>
    <col min="10243" max="10243" width="23.7109375" style="61" customWidth="1"/>
    <col min="10244" max="10244" width="18.140625" style="61" customWidth="1"/>
    <col min="10245" max="10245" width="28.28515625" style="61" customWidth="1"/>
    <col min="10246" max="10246" width="17.7109375" style="61" customWidth="1"/>
    <col min="10247" max="10247" width="60.7109375" style="61" customWidth="1"/>
    <col min="10248" max="10248" width="17.7109375" style="61" customWidth="1"/>
    <col min="10249" max="10249" width="28.42578125" style="61" customWidth="1"/>
    <col min="10250" max="10250" width="5.5703125" style="61" customWidth="1"/>
    <col min="10251" max="10251" width="11.42578125" style="61" customWidth="1"/>
    <col min="10252" max="10496" width="11.42578125" style="61" hidden="1"/>
    <col min="10497" max="10497" width="1.7109375" style="61" customWidth="1"/>
    <col min="10498" max="10498" width="1.28515625" style="61" customWidth="1"/>
    <col min="10499" max="10499" width="23.7109375" style="61" customWidth="1"/>
    <col min="10500" max="10500" width="18.140625" style="61" customWidth="1"/>
    <col min="10501" max="10501" width="28.28515625" style="61" customWidth="1"/>
    <col min="10502" max="10502" width="17.7109375" style="61" customWidth="1"/>
    <col min="10503" max="10503" width="60.7109375" style="61" customWidth="1"/>
    <col min="10504" max="10504" width="17.7109375" style="61" customWidth="1"/>
    <col min="10505" max="10505" width="28.42578125" style="61" customWidth="1"/>
    <col min="10506" max="10506" width="5.5703125" style="61" customWidth="1"/>
    <col min="10507" max="10507" width="11.42578125" style="61" customWidth="1"/>
    <col min="10508" max="10752" width="11.42578125" style="61" hidden="1"/>
    <col min="10753" max="10753" width="1.7109375" style="61" customWidth="1"/>
    <col min="10754" max="10754" width="1.28515625" style="61" customWidth="1"/>
    <col min="10755" max="10755" width="23.7109375" style="61" customWidth="1"/>
    <col min="10756" max="10756" width="18.140625" style="61" customWidth="1"/>
    <col min="10757" max="10757" width="28.28515625" style="61" customWidth="1"/>
    <col min="10758" max="10758" width="17.7109375" style="61" customWidth="1"/>
    <col min="10759" max="10759" width="60.7109375" style="61" customWidth="1"/>
    <col min="10760" max="10760" width="17.7109375" style="61" customWidth="1"/>
    <col min="10761" max="10761" width="28.42578125" style="61" customWidth="1"/>
    <col min="10762" max="10762" width="5.5703125" style="61" customWidth="1"/>
    <col min="10763" max="10763" width="11.42578125" style="61" customWidth="1"/>
    <col min="10764" max="11008" width="11.42578125" style="61" hidden="1"/>
    <col min="11009" max="11009" width="1.7109375" style="61" customWidth="1"/>
    <col min="11010" max="11010" width="1.28515625" style="61" customWidth="1"/>
    <col min="11011" max="11011" width="23.7109375" style="61" customWidth="1"/>
    <col min="11012" max="11012" width="18.140625" style="61" customWidth="1"/>
    <col min="11013" max="11013" width="28.28515625" style="61" customWidth="1"/>
    <col min="11014" max="11014" width="17.7109375" style="61" customWidth="1"/>
    <col min="11015" max="11015" width="60.7109375" style="61" customWidth="1"/>
    <col min="11016" max="11016" width="17.7109375" style="61" customWidth="1"/>
    <col min="11017" max="11017" width="28.42578125" style="61" customWidth="1"/>
    <col min="11018" max="11018" width="5.5703125" style="61" customWidth="1"/>
    <col min="11019" max="11019" width="11.42578125" style="61" customWidth="1"/>
    <col min="11020" max="11264" width="11.42578125" style="61" hidden="1"/>
    <col min="11265" max="11265" width="1.7109375" style="61" customWidth="1"/>
    <col min="11266" max="11266" width="1.28515625" style="61" customWidth="1"/>
    <col min="11267" max="11267" width="23.7109375" style="61" customWidth="1"/>
    <col min="11268" max="11268" width="18.140625" style="61" customWidth="1"/>
    <col min="11269" max="11269" width="28.28515625" style="61" customWidth="1"/>
    <col min="11270" max="11270" width="17.7109375" style="61" customWidth="1"/>
    <col min="11271" max="11271" width="60.7109375" style="61" customWidth="1"/>
    <col min="11272" max="11272" width="17.7109375" style="61" customWidth="1"/>
    <col min="11273" max="11273" width="28.42578125" style="61" customWidth="1"/>
    <col min="11274" max="11274" width="5.5703125" style="61" customWidth="1"/>
    <col min="11275" max="11275" width="11.42578125" style="61" customWidth="1"/>
    <col min="11276" max="11520" width="11.42578125" style="61" hidden="1"/>
    <col min="11521" max="11521" width="1.7109375" style="61" customWidth="1"/>
    <col min="11522" max="11522" width="1.28515625" style="61" customWidth="1"/>
    <col min="11523" max="11523" width="23.7109375" style="61" customWidth="1"/>
    <col min="11524" max="11524" width="18.140625" style="61" customWidth="1"/>
    <col min="11525" max="11525" width="28.28515625" style="61" customWidth="1"/>
    <col min="11526" max="11526" width="17.7109375" style="61" customWidth="1"/>
    <col min="11527" max="11527" width="60.7109375" style="61" customWidth="1"/>
    <col min="11528" max="11528" width="17.7109375" style="61" customWidth="1"/>
    <col min="11529" max="11529" width="28.42578125" style="61" customWidth="1"/>
    <col min="11530" max="11530" width="5.5703125" style="61" customWidth="1"/>
    <col min="11531" max="11531" width="11.42578125" style="61" customWidth="1"/>
    <col min="11532" max="11776" width="11.42578125" style="61" hidden="1"/>
    <col min="11777" max="11777" width="1.7109375" style="61" customWidth="1"/>
    <col min="11778" max="11778" width="1.28515625" style="61" customWidth="1"/>
    <col min="11779" max="11779" width="23.7109375" style="61" customWidth="1"/>
    <col min="11780" max="11780" width="18.140625" style="61" customWidth="1"/>
    <col min="11781" max="11781" width="28.28515625" style="61" customWidth="1"/>
    <col min="11782" max="11782" width="17.7109375" style="61" customWidth="1"/>
    <col min="11783" max="11783" width="60.7109375" style="61" customWidth="1"/>
    <col min="11784" max="11784" width="17.7109375" style="61" customWidth="1"/>
    <col min="11785" max="11785" width="28.42578125" style="61" customWidth="1"/>
    <col min="11786" max="11786" width="5.5703125" style="61" customWidth="1"/>
    <col min="11787" max="11787" width="11.42578125" style="61" customWidth="1"/>
    <col min="11788" max="12032" width="11.42578125" style="61" hidden="1"/>
    <col min="12033" max="12033" width="1.7109375" style="61" customWidth="1"/>
    <col min="12034" max="12034" width="1.28515625" style="61" customWidth="1"/>
    <col min="12035" max="12035" width="23.7109375" style="61" customWidth="1"/>
    <col min="12036" max="12036" width="18.140625" style="61" customWidth="1"/>
    <col min="12037" max="12037" width="28.28515625" style="61" customWidth="1"/>
    <col min="12038" max="12038" width="17.7109375" style="61" customWidth="1"/>
    <col min="12039" max="12039" width="60.7109375" style="61" customWidth="1"/>
    <col min="12040" max="12040" width="17.7109375" style="61" customWidth="1"/>
    <col min="12041" max="12041" width="28.42578125" style="61" customWidth="1"/>
    <col min="12042" max="12042" width="5.5703125" style="61" customWidth="1"/>
    <col min="12043" max="12043" width="11.42578125" style="61" customWidth="1"/>
    <col min="12044" max="12288" width="11.42578125" style="61" hidden="1"/>
    <col min="12289" max="12289" width="1.7109375" style="61" customWidth="1"/>
    <col min="12290" max="12290" width="1.28515625" style="61" customWidth="1"/>
    <col min="12291" max="12291" width="23.7109375" style="61" customWidth="1"/>
    <col min="12292" max="12292" width="18.140625" style="61" customWidth="1"/>
    <col min="12293" max="12293" width="28.28515625" style="61" customWidth="1"/>
    <col min="12294" max="12294" width="17.7109375" style="61" customWidth="1"/>
    <col min="12295" max="12295" width="60.7109375" style="61" customWidth="1"/>
    <col min="12296" max="12296" width="17.7109375" style="61" customWidth="1"/>
    <col min="12297" max="12297" width="28.42578125" style="61" customWidth="1"/>
    <col min="12298" max="12298" width="5.5703125" style="61" customWidth="1"/>
    <col min="12299" max="12299" width="11.42578125" style="61" customWidth="1"/>
    <col min="12300" max="12544" width="11.42578125" style="61" hidden="1"/>
    <col min="12545" max="12545" width="1.7109375" style="61" customWidth="1"/>
    <col min="12546" max="12546" width="1.28515625" style="61" customWidth="1"/>
    <col min="12547" max="12547" width="23.7109375" style="61" customWidth="1"/>
    <col min="12548" max="12548" width="18.140625" style="61" customWidth="1"/>
    <col min="12549" max="12549" width="28.28515625" style="61" customWidth="1"/>
    <col min="12550" max="12550" width="17.7109375" style="61" customWidth="1"/>
    <col min="12551" max="12551" width="60.7109375" style="61" customWidth="1"/>
    <col min="12552" max="12552" width="17.7109375" style="61" customWidth="1"/>
    <col min="12553" max="12553" width="28.42578125" style="61" customWidth="1"/>
    <col min="12554" max="12554" width="5.5703125" style="61" customWidth="1"/>
    <col min="12555" max="12555" width="11.42578125" style="61" customWidth="1"/>
    <col min="12556" max="12800" width="11.42578125" style="61" hidden="1"/>
    <col min="12801" max="12801" width="1.7109375" style="61" customWidth="1"/>
    <col min="12802" max="12802" width="1.28515625" style="61" customWidth="1"/>
    <col min="12803" max="12803" width="23.7109375" style="61" customWidth="1"/>
    <col min="12804" max="12804" width="18.140625" style="61" customWidth="1"/>
    <col min="12805" max="12805" width="28.28515625" style="61" customWidth="1"/>
    <col min="12806" max="12806" width="17.7109375" style="61" customWidth="1"/>
    <col min="12807" max="12807" width="60.7109375" style="61" customWidth="1"/>
    <col min="12808" max="12808" width="17.7109375" style="61" customWidth="1"/>
    <col min="12809" max="12809" width="28.42578125" style="61" customWidth="1"/>
    <col min="12810" max="12810" width="5.5703125" style="61" customWidth="1"/>
    <col min="12811" max="12811" width="11.42578125" style="61" customWidth="1"/>
    <col min="12812" max="13056" width="11.42578125" style="61" hidden="1"/>
    <col min="13057" max="13057" width="1.7109375" style="61" customWidth="1"/>
    <col min="13058" max="13058" width="1.28515625" style="61" customWidth="1"/>
    <col min="13059" max="13059" width="23.7109375" style="61" customWidth="1"/>
    <col min="13060" max="13060" width="18.140625" style="61" customWidth="1"/>
    <col min="13061" max="13061" width="28.28515625" style="61" customWidth="1"/>
    <col min="13062" max="13062" width="17.7109375" style="61" customWidth="1"/>
    <col min="13063" max="13063" width="60.7109375" style="61" customWidth="1"/>
    <col min="13064" max="13064" width="17.7109375" style="61" customWidth="1"/>
    <col min="13065" max="13065" width="28.42578125" style="61" customWidth="1"/>
    <col min="13066" max="13066" width="5.5703125" style="61" customWidth="1"/>
    <col min="13067" max="13067" width="11.42578125" style="61" customWidth="1"/>
    <col min="13068" max="13312" width="11.42578125" style="61" hidden="1"/>
    <col min="13313" max="13313" width="1.7109375" style="61" customWidth="1"/>
    <col min="13314" max="13314" width="1.28515625" style="61" customWidth="1"/>
    <col min="13315" max="13315" width="23.7109375" style="61" customWidth="1"/>
    <col min="13316" max="13316" width="18.140625" style="61" customWidth="1"/>
    <col min="13317" max="13317" width="28.28515625" style="61" customWidth="1"/>
    <col min="13318" max="13318" width="17.7109375" style="61" customWidth="1"/>
    <col min="13319" max="13319" width="60.7109375" style="61" customWidth="1"/>
    <col min="13320" max="13320" width="17.7109375" style="61" customWidth="1"/>
    <col min="13321" max="13321" width="28.42578125" style="61" customWidth="1"/>
    <col min="13322" max="13322" width="5.5703125" style="61" customWidth="1"/>
    <col min="13323" max="13323" width="11.42578125" style="61" customWidth="1"/>
    <col min="13324" max="13568" width="11.42578125" style="61" hidden="1"/>
    <col min="13569" max="13569" width="1.7109375" style="61" customWidth="1"/>
    <col min="13570" max="13570" width="1.28515625" style="61" customWidth="1"/>
    <col min="13571" max="13571" width="23.7109375" style="61" customWidth="1"/>
    <col min="13572" max="13572" width="18.140625" style="61" customWidth="1"/>
    <col min="13573" max="13573" width="28.28515625" style="61" customWidth="1"/>
    <col min="13574" max="13574" width="17.7109375" style="61" customWidth="1"/>
    <col min="13575" max="13575" width="60.7109375" style="61" customWidth="1"/>
    <col min="13576" max="13576" width="17.7109375" style="61" customWidth="1"/>
    <col min="13577" max="13577" width="28.42578125" style="61" customWidth="1"/>
    <col min="13578" max="13578" width="5.5703125" style="61" customWidth="1"/>
    <col min="13579" max="13579" width="11.42578125" style="61" customWidth="1"/>
    <col min="13580" max="13824" width="11.42578125" style="61" hidden="1"/>
    <col min="13825" max="13825" width="1.7109375" style="61" customWidth="1"/>
    <col min="13826" max="13826" width="1.28515625" style="61" customWidth="1"/>
    <col min="13827" max="13827" width="23.7109375" style="61" customWidth="1"/>
    <col min="13828" max="13828" width="18.140625" style="61" customWidth="1"/>
    <col min="13829" max="13829" width="28.28515625" style="61" customWidth="1"/>
    <col min="13830" max="13830" width="17.7109375" style="61" customWidth="1"/>
    <col min="13831" max="13831" width="60.7109375" style="61" customWidth="1"/>
    <col min="13832" max="13832" width="17.7109375" style="61" customWidth="1"/>
    <col min="13833" max="13833" width="28.42578125" style="61" customWidth="1"/>
    <col min="13834" max="13834" width="5.5703125" style="61" customWidth="1"/>
    <col min="13835" max="13835" width="11.42578125" style="61" customWidth="1"/>
    <col min="13836" max="14080" width="11.42578125" style="61" hidden="1"/>
    <col min="14081" max="14081" width="1.7109375" style="61" customWidth="1"/>
    <col min="14082" max="14082" width="1.28515625" style="61" customWidth="1"/>
    <col min="14083" max="14083" width="23.7109375" style="61" customWidth="1"/>
    <col min="14084" max="14084" width="18.140625" style="61" customWidth="1"/>
    <col min="14085" max="14085" width="28.28515625" style="61" customWidth="1"/>
    <col min="14086" max="14086" width="17.7109375" style="61" customWidth="1"/>
    <col min="14087" max="14087" width="60.7109375" style="61" customWidth="1"/>
    <col min="14088" max="14088" width="17.7109375" style="61" customWidth="1"/>
    <col min="14089" max="14089" width="28.42578125" style="61" customWidth="1"/>
    <col min="14090" max="14090" width="5.5703125" style="61" customWidth="1"/>
    <col min="14091" max="14091" width="11.42578125" style="61" customWidth="1"/>
    <col min="14092" max="14336" width="11.42578125" style="61" hidden="1"/>
    <col min="14337" max="14337" width="1.7109375" style="61" customWidth="1"/>
    <col min="14338" max="14338" width="1.28515625" style="61" customWidth="1"/>
    <col min="14339" max="14339" width="23.7109375" style="61" customWidth="1"/>
    <col min="14340" max="14340" width="18.140625" style="61" customWidth="1"/>
    <col min="14341" max="14341" width="28.28515625" style="61" customWidth="1"/>
    <col min="14342" max="14342" width="17.7109375" style="61" customWidth="1"/>
    <col min="14343" max="14343" width="60.7109375" style="61" customWidth="1"/>
    <col min="14344" max="14344" width="17.7109375" style="61" customWidth="1"/>
    <col min="14345" max="14345" width="28.42578125" style="61" customWidth="1"/>
    <col min="14346" max="14346" width="5.5703125" style="61" customWidth="1"/>
    <col min="14347" max="14347" width="11.42578125" style="61" customWidth="1"/>
    <col min="14348" max="14592" width="11.42578125" style="61" hidden="1"/>
    <col min="14593" max="14593" width="1.7109375" style="61" customWidth="1"/>
    <col min="14594" max="14594" width="1.28515625" style="61" customWidth="1"/>
    <col min="14595" max="14595" width="23.7109375" style="61" customWidth="1"/>
    <col min="14596" max="14596" width="18.140625" style="61" customWidth="1"/>
    <col min="14597" max="14597" width="28.28515625" style="61" customWidth="1"/>
    <col min="14598" max="14598" width="17.7109375" style="61" customWidth="1"/>
    <col min="14599" max="14599" width="60.7109375" style="61" customWidth="1"/>
    <col min="14600" max="14600" width="17.7109375" style="61" customWidth="1"/>
    <col min="14601" max="14601" width="28.42578125" style="61" customWidth="1"/>
    <col min="14602" max="14602" width="5.5703125" style="61" customWidth="1"/>
    <col min="14603" max="14603" width="11.42578125" style="61" customWidth="1"/>
    <col min="14604" max="14848" width="11.42578125" style="61" hidden="1"/>
    <col min="14849" max="14849" width="1.7109375" style="61" customWidth="1"/>
    <col min="14850" max="14850" width="1.28515625" style="61" customWidth="1"/>
    <col min="14851" max="14851" width="23.7109375" style="61" customWidth="1"/>
    <col min="14852" max="14852" width="18.140625" style="61" customWidth="1"/>
    <col min="14853" max="14853" width="28.28515625" style="61" customWidth="1"/>
    <col min="14854" max="14854" width="17.7109375" style="61" customWidth="1"/>
    <col min="14855" max="14855" width="60.7109375" style="61" customWidth="1"/>
    <col min="14856" max="14856" width="17.7109375" style="61" customWidth="1"/>
    <col min="14857" max="14857" width="28.42578125" style="61" customWidth="1"/>
    <col min="14858" max="14858" width="5.5703125" style="61" customWidth="1"/>
    <col min="14859" max="14859" width="11.42578125" style="61" customWidth="1"/>
    <col min="14860" max="15104" width="11.42578125" style="61" hidden="1"/>
    <col min="15105" max="15105" width="1.7109375" style="61" customWidth="1"/>
    <col min="15106" max="15106" width="1.28515625" style="61" customWidth="1"/>
    <col min="15107" max="15107" width="23.7109375" style="61" customWidth="1"/>
    <col min="15108" max="15108" width="18.140625" style="61" customWidth="1"/>
    <col min="15109" max="15109" width="28.28515625" style="61" customWidth="1"/>
    <col min="15110" max="15110" width="17.7109375" style="61" customWidth="1"/>
    <col min="15111" max="15111" width="60.7109375" style="61" customWidth="1"/>
    <col min="15112" max="15112" width="17.7109375" style="61" customWidth="1"/>
    <col min="15113" max="15113" width="28.42578125" style="61" customWidth="1"/>
    <col min="15114" max="15114" width="5.5703125" style="61" customWidth="1"/>
    <col min="15115" max="15115" width="11.42578125" style="61" customWidth="1"/>
    <col min="15116" max="15360" width="11.42578125" style="61" hidden="1"/>
    <col min="15361" max="15361" width="1.7109375" style="61" customWidth="1"/>
    <col min="15362" max="15362" width="1.28515625" style="61" customWidth="1"/>
    <col min="15363" max="15363" width="23.7109375" style="61" customWidth="1"/>
    <col min="15364" max="15364" width="18.140625" style="61" customWidth="1"/>
    <col min="15365" max="15365" width="28.28515625" style="61" customWidth="1"/>
    <col min="15366" max="15366" width="17.7109375" style="61" customWidth="1"/>
    <col min="15367" max="15367" width="60.7109375" style="61" customWidth="1"/>
    <col min="15368" max="15368" width="17.7109375" style="61" customWidth="1"/>
    <col min="15369" max="15369" width="28.42578125" style="61" customWidth="1"/>
    <col min="15370" max="15370" width="5.5703125" style="61" customWidth="1"/>
    <col min="15371" max="15371" width="11.42578125" style="61" customWidth="1"/>
    <col min="15372" max="15616" width="11.42578125" style="61" hidden="1"/>
    <col min="15617" max="15617" width="1.7109375" style="61" customWidth="1"/>
    <col min="15618" max="15618" width="1.28515625" style="61" customWidth="1"/>
    <col min="15619" max="15619" width="23.7109375" style="61" customWidth="1"/>
    <col min="15620" max="15620" width="18.140625" style="61" customWidth="1"/>
    <col min="15621" max="15621" width="28.28515625" style="61" customWidth="1"/>
    <col min="15622" max="15622" width="17.7109375" style="61" customWidth="1"/>
    <col min="15623" max="15623" width="60.7109375" style="61" customWidth="1"/>
    <col min="15624" max="15624" width="17.7109375" style="61" customWidth="1"/>
    <col min="15625" max="15625" width="28.42578125" style="61" customWidth="1"/>
    <col min="15626" max="15626" width="5.5703125" style="61" customWidth="1"/>
    <col min="15627" max="15627" width="11.42578125" style="61" customWidth="1"/>
    <col min="15628" max="15872" width="11.42578125" style="61" hidden="1"/>
    <col min="15873" max="15873" width="1.7109375" style="61" customWidth="1"/>
    <col min="15874" max="15874" width="1.28515625" style="61" customWidth="1"/>
    <col min="15875" max="15875" width="23.7109375" style="61" customWidth="1"/>
    <col min="15876" max="15876" width="18.140625" style="61" customWidth="1"/>
    <col min="15877" max="15877" width="28.28515625" style="61" customWidth="1"/>
    <col min="15878" max="15878" width="17.7109375" style="61" customWidth="1"/>
    <col min="15879" max="15879" width="60.7109375" style="61" customWidth="1"/>
    <col min="15880" max="15880" width="17.7109375" style="61" customWidth="1"/>
    <col min="15881" max="15881" width="28.42578125" style="61" customWidth="1"/>
    <col min="15882" max="15882" width="5.5703125" style="61" customWidth="1"/>
    <col min="15883" max="15883" width="11.42578125" style="61" customWidth="1"/>
    <col min="15884" max="16128" width="11.42578125" style="61" hidden="1"/>
    <col min="16129" max="16129" width="1.7109375" style="61" customWidth="1"/>
    <col min="16130" max="16130" width="1.28515625" style="61" customWidth="1"/>
    <col min="16131" max="16131" width="23.7109375" style="61" customWidth="1"/>
    <col min="16132" max="16132" width="18.140625" style="61" customWidth="1"/>
    <col min="16133" max="16133" width="28.28515625" style="61" customWidth="1"/>
    <col min="16134" max="16134" width="17.7109375" style="61" customWidth="1"/>
    <col min="16135" max="16135" width="60.7109375" style="61" customWidth="1"/>
    <col min="16136" max="16136" width="17.7109375" style="61" customWidth="1"/>
    <col min="16137" max="16137" width="28.42578125" style="61" customWidth="1"/>
    <col min="16138" max="16138" width="5.5703125" style="61" customWidth="1"/>
    <col min="16139" max="16139" width="11.42578125" style="61" customWidth="1"/>
    <col min="16140" max="16384" width="11.42578125" style="61" hidden="1"/>
  </cols>
  <sheetData>
    <row r="2" spans="2:17" ht="62.25" customHeight="1">
      <c r="B2" s="343" t="s">
        <v>110</v>
      </c>
      <c r="C2" s="343"/>
      <c r="D2" s="343"/>
      <c r="E2" s="340" t="s">
        <v>111</v>
      </c>
      <c r="F2" s="340"/>
      <c r="G2" s="340"/>
      <c r="H2" s="340"/>
      <c r="I2" s="340"/>
      <c r="J2" s="58"/>
      <c r="K2" s="58"/>
      <c r="L2" s="59"/>
      <c r="M2" s="59"/>
      <c r="N2" s="60"/>
      <c r="O2" s="344" t="s">
        <v>112</v>
      </c>
      <c r="P2" s="344"/>
      <c r="Q2" s="344"/>
    </row>
    <row r="3" spans="2:17" ht="12.75" customHeight="1">
      <c r="B3" s="343"/>
      <c r="C3" s="343"/>
      <c r="D3" s="343"/>
      <c r="E3" s="340"/>
      <c r="F3" s="340"/>
      <c r="G3" s="340"/>
      <c r="H3" s="341" t="s">
        <v>113</v>
      </c>
      <c r="I3" s="341"/>
      <c r="J3" s="62"/>
      <c r="K3" s="62"/>
      <c r="L3" s="63"/>
      <c r="M3" s="63"/>
      <c r="N3" s="64"/>
      <c r="O3" s="341" t="s">
        <v>114</v>
      </c>
      <c r="P3" s="341"/>
      <c r="Q3" s="341"/>
    </row>
    <row r="4" spans="2:17" ht="12.75" customHeight="1">
      <c r="B4" s="343"/>
      <c r="C4" s="343"/>
      <c r="D4" s="343"/>
      <c r="E4" s="340"/>
      <c r="F4" s="340"/>
      <c r="G4" s="340"/>
      <c r="H4" s="341"/>
      <c r="I4" s="341"/>
      <c r="J4" s="62"/>
      <c r="K4" s="62"/>
      <c r="L4" s="63"/>
      <c r="M4" s="63"/>
      <c r="N4" s="64"/>
      <c r="O4" s="341"/>
      <c r="P4" s="341"/>
      <c r="Q4" s="341"/>
    </row>
    <row r="5" spans="2:17" ht="12.75" customHeight="1">
      <c r="B5" s="339" t="s">
        <v>115</v>
      </c>
      <c r="C5" s="339"/>
      <c r="D5" s="339"/>
      <c r="E5" s="340" t="s">
        <v>655</v>
      </c>
      <c r="F5" s="340"/>
      <c r="G5" s="340"/>
      <c r="H5" s="341" t="s">
        <v>116</v>
      </c>
      <c r="I5" s="341"/>
      <c r="J5" s="62"/>
      <c r="K5" s="62"/>
      <c r="L5" s="63"/>
      <c r="M5" s="63"/>
      <c r="N5" s="64"/>
      <c r="O5" s="341" t="s">
        <v>117</v>
      </c>
      <c r="P5" s="341"/>
      <c r="Q5" s="341"/>
    </row>
    <row r="6" spans="2:17" ht="12.75" customHeight="1">
      <c r="B6" s="339"/>
      <c r="C6" s="339"/>
      <c r="D6" s="339"/>
      <c r="E6" s="340"/>
      <c r="F6" s="340"/>
      <c r="G6" s="340"/>
      <c r="H6" s="341"/>
      <c r="I6" s="341"/>
      <c r="J6" s="62"/>
      <c r="K6" s="62"/>
      <c r="L6" s="63"/>
      <c r="M6" s="63"/>
      <c r="N6" s="64"/>
      <c r="O6" s="341"/>
      <c r="P6" s="341"/>
      <c r="Q6" s="341"/>
    </row>
    <row r="7" spans="2:17" ht="12.75" customHeight="1">
      <c r="B7" s="339"/>
      <c r="C7" s="339"/>
      <c r="D7" s="339"/>
      <c r="E7" s="340"/>
      <c r="F7" s="340"/>
      <c r="G7" s="340"/>
      <c r="H7" s="342" t="s">
        <v>118</v>
      </c>
      <c r="I7" s="342"/>
      <c r="J7" s="63"/>
      <c r="K7" s="63"/>
      <c r="L7" s="63"/>
      <c r="M7" s="63"/>
      <c r="N7" s="64"/>
      <c r="O7" s="342" t="s">
        <v>118</v>
      </c>
      <c r="P7" s="342"/>
      <c r="Q7" s="342"/>
    </row>
    <row r="8" spans="2:17" ht="12.75" customHeight="1">
      <c r="B8" s="339"/>
      <c r="C8" s="339"/>
      <c r="D8" s="339"/>
      <c r="E8" s="340"/>
      <c r="F8" s="340"/>
      <c r="G8" s="340"/>
      <c r="H8" s="342"/>
      <c r="I8" s="342"/>
      <c r="J8" s="63"/>
      <c r="K8" s="63"/>
      <c r="L8" s="65"/>
      <c r="M8" s="65"/>
      <c r="N8" s="66"/>
      <c r="O8" s="342"/>
      <c r="P8" s="342"/>
      <c r="Q8" s="342"/>
    </row>
    <row r="9" spans="2:17" ht="9" customHeight="1" thickBot="1"/>
    <row r="10" spans="2:17" ht="102" customHeight="1">
      <c r="B10" s="69"/>
      <c r="C10" s="70"/>
      <c r="D10" s="70"/>
      <c r="E10" s="70"/>
      <c r="F10" s="70"/>
      <c r="G10" s="71"/>
      <c r="H10" s="70"/>
      <c r="I10" s="72"/>
    </row>
    <row r="11" spans="2:17" ht="13.5" customHeight="1">
      <c r="B11" s="73"/>
      <c r="C11" s="74"/>
    </row>
    <row r="12" spans="2:17">
      <c r="B12" s="75"/>
      <c r="C12" s="329" t="s">
        <v>659</v>
      </c>
      <c r="D12" s="329"/>
      <c r="E12" s="329"/>
      <c r="F12" s="329"/>
      <c r="G12" s="329"/>
      <c r="H12" s="329"/>
      <c r="I12" s="329"/>
      <c r="J12" s="76"/>
      <c r="K12" s="76"/>
      <c r="L12" s="77"/>
    </row>
    <row r="13" spans="2:17" ht="9.75" customHeight="1" thickBot="1">
      <c r="B13" s="75"/>
      <c r="C13" s="74"/>
    </row>
    <row r="14" spans="2:17">
      <c r="B14" s="75"/>
      <c r="C14" s="330" t="s">
        <v>120</v>
      </c>
      <c r="D14" s="331"/>
      <c r="E14" s="331"/>
      <c r="F14" s="331"/>
      <c r="G14" s="330" t="s">
        <v>121</v>
      </c>
      <c r="H14" s="332"/>
      <c r="I14" s="333"/>
    </row>
    <row r="15" spans="2:17" ht="21" customHeight="1" thickBot="1">
      <c r="B15" s="75"/>
      <c r="C15" s="334" t="s">
        <v>41</v>
      </c>
      <c r="D15" s="335"/>
      <c r="E15" s="335"/>
      <c r="F15" s="335"/>
      <c r="G15" s="336">
        <f>IF(SUM(H19:H137)=0,"",AVERAGE(H19:H137))</f>
        <v>54.537815126050418</v>
      </c>
      <c r="H15" s="337"/>
      <c r="I15" s="338"/>
      <c r="J15" s="215">
        <f>+G15</f>
        <v>54.537815126050418</v>
      </c>
    </row>
    <row r="16" spans="2:17" ht="14.25" customHeight="1" thickBot="1">
      <c r="B16" s="75"/>
      <c r="C16" s="74"/>
    </row>
    <row r="17" spans="2:12" ht="14.25" customHeight="1">
      <c r="B17" s="75"/>
      <c r="C17" s="321" t="s">
        <v>122</v>
      </c>
      <c r="D17" s="323" t="s">
        <v>123</v>
      </c>
      <c r="E17" s="323" t="s">
        <v>124</v>
      </c>
      <c r="F17" s="323" t="s">
        <v>123</v>
      </c>
      <c r="G17" s="180" t="s">
        <v>125</v>
      </c>
      <c r="H17" s="180" t="s">
        <v>126</v>
      </c>
      <c r="I17" s="310" t="s">
        <v>127</v>
      </c>
      <c r="J17" s="78"/>
    </row>
    <row r="18" spans="2:12" ht="22.5" customHeight="1" thickBot="1">
      <c r="B18" s="75"/>
      <c r="C18" s="322"/>
      <c r="D18" s="324"/>
      <c r="E18" s="325"/>
      <c r="F18" s="324"/>
      <c r="G18" s="181"/>
      <c r="H18" s="181"/>
      <c r="I18" s="311"/>
      <c r="J18" s="78"/>
    </row>
    <row r="19" spans="2:12" ht="93" customHeight="1">
      <c r="B19" s="75"/>
      <c r="C19" s="312" t="s">
        <v>128</v>
      </c>
      <c r="D19" s="314">
        <f>IF(SUM(H19:H43)=0,"",AVERAGE(H19:H43))</f>
        <v>67.2</v>
      </c>
      <c r="E19" s="298" t="s">
        <v>129</v>
      </c>
      <c r="F19" s="299">
        <f>IF(SUM(H19:H23)=0,"",AVERAGE(H19:H23))</f>
        <v>72</v>
      </c>
      <c r="G19" s="182" t="s">
        <v>130</v>
      </c>
      <c r="H19" s="183">
        <v>60</v>
      </c>
      <c r="I19" s="79" t="s">
        <v>662</v>
      </c>
      <c r="J19" s="78"/>
      <c r="K19" s="80"/>
      <c r="L19" s="79"/>
    </row>
    <row r="20" spans="2:12" ht="45" customHeight="1">
      <c r="B20" s="75"/>
      <c r="C20" s="312"/>
      <c r="D20" s="314"/>
      <c r="E20" s="298"/>
      <c r="F20" s="299"/>
      <c r="G20" s="184" t="s">
        <v>131</v>
      </c>
      <c r="H20" s="183">
        <v>100</v>
      </c>
      <c r="I20" s="86"/>
      <c r="J20" s="78"/>
      <c r="K20" s="80" t="s">
        <v>109</v>
      </c>
      <c r="L20" s="81"/>
    </row>
    <row r="21" spans="2:12" ht="53.25" customHeight="1">
      <c r="B21" s="75"/>
      <c r="C21" s="312"/>
      <c r="D21" s="314"/>
      <c r="E21" s="298"/>
      <c r="F21" s="299"/>
      <c r="G21" s="184" t="s">
        <v>132</v>
      </c>
      <c r="H21" s="185">
        <v>100</v>
      </c>
      <c r="I21" s="86"/>
      <c r="J21" s="78"/>
      <c r="K21" s="80"/>
      <c r="L21" s="81"/>
    </row>
    <row r="22" spans="2:12" ht="45" customHeight="1">
      <c r="B22" s="75"/>
      <c r="C22" s="312"/>
      <c r="D22" s="314"/>
      <c r="E22" s="298"/>
      <c r="F22" s="299"/>
      <c r="G22" s="184" t="s">
        <v>133</v>
      </c>
      <c r="H22" s="185">
        <v>60</v>
      </c>
      <c r="I22" s="86" t="s">
        <v>663</v>
      </c>
      <c r="J22" s="78"/>
      <c r="L22" s="81"/>
    </row>
    <row r="23" spans="2:12" ht="87.75" customHeight="1">
      <c r="B23" s="75"/>
      <c r="C23" s="312"/>
      <c r="D23" s="314"/>
      <c r="E23" s="316"/>
      <c r="F23" s="317"/>
      <c r="G23" s="82" t="s">
        <v>134</v>
      </c>
      <c r="H23" s="186">
        <v>40</v>
      </c>
      <c r="I23" s="83" t="s">
        <v>674</v>
      </c>
      <c r="J23" s="78"/>
      <c r="K23" s="80" t="s">
        <v>135</v>
      </c>
      <c r="L23" s="83" t="s">
        <v>136</v>
      </c>
    </row>
    <row r="24" spans="2:12" ht="111" customHeight="1">
      <c r="B24" s="75"/>
      <c r="C24" s="312"/>
      <c r="D24" s="314"/>
      <c r="E24" s="298" t="s">
        <v>137</v>
      </c>
      <c r="F24" s="318">
        <f>IF(SUM(H24:H27)=0,"",AVERAGE(H24:H27))</f>
        <v>45</v>
      </c>
      <c r="G24" s="182" t="s">
        <v>138</v>
      </c>
      <c r="H24" s="183">
        <v>60</v>
      </c>
      <c r="I24" s="79" t="s">
        <v>675</v>
      </c>
      <c r="J24" s="78"/>
      <c r="L24" s="84"/>
    </row>
    <row r="25" spans="2:12" ht="62.25" customHeight="1">
      <c r="B25" s="75"/>
      <c r="C25" s="312"/>
      <c r="D25" s="314"/>
      <c r="E25" s="298"/>
      <c r="F25" s="318"/>
      <c r="G25" s="184" t="s">
        <v>139</v>
      </c>
      <c r="H25" s="185">
        <v>40</v>
      </c>
      <c r="I25" s="86" t="s">
        <v>676</v>
      </c>
      <c r="J25" s="78"/>
      <c r="K25" s="85"/>
      <c r="L25" s="81"/>
    </row>
    <row r="26" spans="2:12" ht="95.25" customHeight="1">
      <c r="B26" s="75"/>
      <c r="C26" s="312"/>
      <c r="D26" s="314"/>
      <c r="E26" s="298"/>
      <c r="F26" s="318"/>
      <c r="G26" s="184" t="s">
        <v>140</v>
      </c>
      <c r="H26" s="185">
        <v>60</v>
      </c>
      <c r="I26" s="86" t="s">
        <v>664</v>
      </c>
      <c r="J26" s="78"/>
      <c r="L26" s="86" t="s">
        <v>141</v>
      </c>
    </row>
    <row r="27" spans="2:12" ht="45" customHeight="1">
      <c r="B27" s="75"/>
      <c r="C27" s="312"/>
      <c r="D27" s="314"/>
      <c r="E27" s="298"/>
      <c r="F27" s="318"/>
      <c r="G27" s="187" t="s">
        <v>142</v>
      </c>
      <c r="H27" s="185">
        <v>20</v>
      </c>
      <c r="I27" s="155" t="s">
        <v>677</v>
      </c>
      <c r="J27" s="78"/>
      <c r="L27" s="87"/>
    </row>
    <row r="28" spans="2:12" ht="45" customHeight="1">
      <c r="B28" s="75"/>
      <c r="C28" s="312"/>
      <c r="D28" s="314"/>
      <c r="E28" s="319" t="s">
        <v>143</v>
      </c>
      <c r="F28" s="320">
        <f>IF(SUM(H28:H32)=0,"",AVERAGE(H28:H32))</f>
        <v>70</v>
      </c>
      <c r="G28" s="188" t="s">
        <v>144</v>
      </c>
      <c r="H28" s="189">
        <v>100</v>
      </c>
      <c r="I28" s="100"/>
      <c r="L28" s="88"/>
    </row>
    <row r="29" spans="2:12" ht="45" customHeight="1">
      <c r="B29" s="75"/>
      <c r="C29" s="312"/>
      <c r="D29" s="314"/>
      <c r="E29" s="298"/>
      <c r="F29" s="299"/>
      <c r="G29" s="184" t="s">
        <v>145</v>
      </c>
      <c r="H29" s="189">
        <v>20</v>
      </c>
      <c r="I29" s="100" t="s">
        <v>678</v>
      </c>
      <c r="L29" s="89"/>
    </row>
    <row r="30" spans="2:12" ht="45" customHeight="1">
      <c r="B30" s="75"/>
      <c r="C30" s="312"/>
      <c r="D30" s="314"/>
      <c r="E30" s="298"/>
      <c r="F30" s="299"/>
      <c r="G30" s="184" t="s">
        <v>146</v>
      </c>
      <c r="H30" s="189">
        <v>100</v>
      </c>
      <c r="I30" s="92"/>
      <c r="L30" s="89"/>
    </row>
    <row r="31" spans="2:12" ht="45" customHeight="1">
      <c r="B31" s="75"/>
      <c r="C31" s="312"/>
      <c r="D31" s="314"/>
      <c r="E31" s="298"/>
      <c r="F31" s="299"/>
      <c r="G31" s="184" t="s">
        <v>147</v>
      </c>
      <c r="H31" s="190">
        <v>30</v>
      </c>
      <c r="I31" s="92" t="s">
        <v>665</v>
      </c>
      <c r="L31" s="89"/>
    </row>
    <row r="32" spans="2:12" ht="45" customHeight="1">
      <c r="B32" s="75"/>
      <c r="C32" s="312"/>
      <c r="D32" s="314"/>
      <c r="E32" s="316"/>
      <c r="F32" s="317"/>
      <c r="G32" s="191" t="s">
        <v>148</v>
      </c>
      <c r="H32" s="192">
        <v>100</v>
      </c>
      <c r="I32" s="90" t="s">
        <v>666</v>
      </c>
      <c r="L32" s="90" t="s">
        <v>149</v>
      </c>
    </row>
    <row r="33" spans="2:12" ht="105.75" customHeight="1">
      <c r="B33" s="75"/>
      <c r="C33" s="312"/>
      <c r="D33" s="314"/>
      <c r="E33" s="298" t="s">
        <v>150</v>
      </c>
      <c r="F33" s="299">
        <f>IF(SUM(H33:H38)=0,"",AVERAGE(H33:H38))</f>
        <v>75</v>
      </c>
      <c r="G33" s="182" t="s">
        <v>151</v>
      </c>
      <c r="H33" s="193">
        <v>100</v>
      </c>
      <c r="I33" s="101"/>
      <c r="L33" s="91"/>
    </row>
    <row r="34" spans="2:12" ht="97.5" customHeight="1">
      <c r="B34" s="75"/>
      <c r="C34" s="312"/>
      <c r="D34" s="314"/>
      <c r="E34" s="298"/>
      <c r="F34" s="299"/>
      <c r="G34" s="184" t="s">
        <v>152</v>
      </c>
      <c r="H34" s="193">
        <v>100</v>
      </c>
      <c r="I34" s="101"/>
      <c r="L34" s="92" t="s">
        <v>153</v>
      </c>
    </row>
    <row r="35" spans="2:12" ht="66" customHeight="1">
      <c r="B35" s="75"/>
      <c r="C35" s="312"/>
      <c r="D35" s="314"/>
      <c r="E35" s="298"/>
      <c r="F35" s="299"/>
      <c r="G35" s="184" t="s">
        <v>154</v>
      </c>
      <c r="H35" s="193">
        <v>50</v>
      </c>
      <c r="I35" s="92" t="s">
        <v>667</v>
      </c>
      <c r="L35" s="92" t="s">
        <v>155</v>
      </c>
    </row>
    <row r="36" spans="2:12" ht="45" customHeight="1">
      <c r="B36" s="75"/>
      <c r="C36" s="312"/>
      <c r="D36" s="314"/>
      <c r="E36" s="298"/>
      <c r="F36" s="299"/>
      <c r="G36" s="184" t="s">
        <v>156</v>
      </c>
      <c r="H36" s="193">
        <v>50</v>
      </c>
      <c r="I36" s="92" t="s">
        <v>668</v>
      </c>
      <c r="L36" s="89"/>
    </row>
    <row r="37" spans="2:12" ht="45" customHeight="1">
      <c r="B37" s="75"/>
      <c r="C37" s="312"/>
      <c r="D37" s="314"/>
      <c r="E37" s="298"/>
      <c r="F37" s="299"/>
      <c r="G37" s="184" t="s">
        <v>157</v>
      </c>
      <c r="H37" s="193">
        <v>50</v>
      </c>
      <c r="I37" s="92" t="s">
        <v>669</v>
      </c>
      <c r="L37" s="92"/>
    </row>
    <row r="38" spans="2:12" ht="75" customHeight="1">
      <c r="B38" s="75"/>
      <c r="C38" s="312"/>
      <c r="D38" s="314"/>
      <c r="E38" s="298"/>
      <c r="F38" s="299"/>
      <c r="G38" s="187" t="s">
        <v>158</v>
      </c>
      <c r="H38" s="193">
        <v>100</v>
      </c>
      <c r="I38" s="92"/>
      <c r="L38" s="93" t="s">
        <v>159</v>
      </c>
    </row>
    <row r="39" spans="2:12" ht="101.25" customHeight="1">
      <c r="B39" s="75"/>
      <c r="C39" s="312"/>
      <c r="D39" s="314"/>
      <c r="E39" s="326" t="s">
        <v>160</v>
      </c>
      <c r="F39" s="301">
        <f>IF(SUM(H39:H43)=0,"",AVERAGE(H39:H43))</f>
        <v>68</v>
      </c>
      <c r="G39" s="194" t="s">
        <v>161</v>
      </c>
      <c r="H39" s="189">
        <v>50</v>
      </c>
      <c r="I39" s="100" t="s">
        <v>679</v>
      </c>
      <c r="L39" s="88"/>
    </row>
    <row r="40" spans="2:12" ht="66" customHeight="1">
      <c r="B40" s="75"/>
      <c r="C40" s="312"/>
      <c r="D40" s="314"/>
      <c r="E40" s="327"/>
      <c r="F40" s="302"/>
      <c r="G40" s="195" t="s">
        <v>162</v>
      </c>
      <c r="H40" s="190">
        <v>20</v>
      </c>
      <c r="I40" s="92" t="s">
        <v>680</v>
      </c>
      <c r="L40" s="89"/>
    </row>
    <row r="41" spans="2:12" ht="59.25" customHeight="1">
      <c r="B41" s="75"/>
      <c r="C41" s="312"/>
      <c r="D41" s="314"/>
      <c r="E41" s="327"/>
      <c r="F41" s="302"/>
      <c r="G41" s="195" t="s">
        <v>163</v>
      </c>
      <c r="H41" s="190">
        <v>70</v>
      </c>
      <c r="I41" s="92" t="s">
        <v>670</v>
      </c>
      <c r="L41" s="89"/>
    </row>
    <row r="42" spans="2:12" ht="45" customHeight="1">
      <c r="B42" s="75"/>
      <c r="C42" s="312"/>
      <c r="D42" s="314"/>
      <c r="E42" s="327"/>
      <c r="F42" s="302"/>
      <c r="G42" s="195" t="s">
        <v>164</v>
      </c>
      <c r="H42" s="190">
        <v>100</v>
      </c>
      <c r="I42" s="89"/>
      <c r="L42" s="89"/>
    </row>
    <row r="43" spans="2:12" ht="45" customHeight="1" thickBot="1">
      <c r="B43" s="75"/>
      <c r="C43" s="313"/>
      <c r="D43" s="315"/>
      <c r="E43" s="328"/>
      <c r="F43" s="303"/>
      <c r="G43" s="196" t="s">
        <v>165</v>
      </c>
      <c r="H43" s="197">
        <v>100</v>
      </c>
      <c r="I43" s="92"/>
      <c r="L43" s="94"/>
    </row>
    <row r="44" spans="2:12" ht="45" customHeight="1" thickBot="1">
      <c r="B44" s="75"/>
      <c r="C44" s="278" t="s">
        <v>166</v>
      </c>
      <c r="D44" s="286">
        <f>IF(SUM(H44:H71)=0,"",AVERAGE(H44:H71))</f>
        <v>48.571428571428569</v>
      </c>
      <c r="E44" s="304" t="s">
        <v>167</v>
      </c>
      <c r="F44" s="305">
        <f>IF(SUM(H44:H48)=0,"",AVERAGE(H44:H48))</f>
        <v>26</v>
      </c>
      <c r="G44" s="198" t="s">
        <v>168</v>
      </c>
      <c r="H44" s="199">
        <v>50</v>
      </c>
      <c r="I44" s="156" t="s">
        <v>681</v>
      </c>
      <c r="L44" s="95"/>
    </row>
    <row r="45" spans="2:12" ht="45" customHeight="1" thickBot="1">
      <c r="B45" s="75"/>
      <c r="C45" s="279"/>
      <c r="D45" s="287"/>
      <c r="E45" s="298"/>
      <c r="F45" s="299"/>
      <c r="G45" s="184" t="s">
        <v>169</v>
      </c>
      <c r="H45" s="185">
        <v>20</v>
      </c>
      <c r="I45" s="156" t="s">
        <v>681</v>
      </c>
      <c r="L45" s="81"/>
    </row>
    <row r="46" spans="2:12" ht="45" customHeight="1" thickBot="1">
      <c r="B46" s="75"/>
      <c r="C46" s="279"/>
      <c r="D46" s="287"/>
      <c r="E46" s="298"/>
      <c r="F46" s="299"/>
      <c r="G46" s="184" t="s">
        <v>170</v>
      </c>
      <c r="H46" s="185">
        <v>20</v>
      </c>
      <c r="I46" s="156" t="s">
        <v>681</v>
      </c>
      <c r="L46" s="81"/>
    </row>
    <row r="47" spans="2:12" ht="45" customHeight="1" thickBot="1">
      <c r="B47" s="75"/>
      <c r="C47" s="279"/>
      <c r="D47" s="287"/>
      <c r="E47" s="298"/>
      <c r="F47" s="299"/>
      <c r="G47" s="184" t="s">
        <v>171</v>
      </c>
      <c r="H47" s="185">
        <v>20</v>
      </c>
      <c r="I47" s="156" t="s">
        <v>681</v>
      </c>
      <c r="L47" s="81"/>
    </row>
    <row r="48" spans="2:12" ht="45" customHeight="1">
      <c r="B48" s="75"/>
      <c r="C48" s="279"/>
      <c r="D48" s="287"/>
      <c r="E48" s="298"/>
      <c r="F48" s="299"/>
      <c r="G48" s="187" t="s">
        <v>172</v>
      </c>
      <c r="H48" s="185">
        <v>20</v>
      </c>
      <c r="I48" s="156" t="s">
        <v>681</v>
      </c>
      <c r="L48" s="87"/>
    </row>
    <row r="49" spans="2:12" ht="45" customHeight="1">
      <c r="B49" s="75"/>
      <c r="C49" s="279"/>
      <c r="D49" s="287"/>
      <c r="E49" s="306" t="s">
        <v>137</v>
      </c>
      <c r="F49" s="308">
        <f>IF(SUM(H49:H53)=0,"",AVERAGE(H49:H53))</f>
        <v>66</v>
      </c>
      <c r="G49" s="200" t="s">
        <v>173</v>
      </c>
      <c r="H49" s="201">
        <v>100</v>
      </c>
      <c r="I49" s="157"/>
      <c r="L49" s="96"/>
    </row>
    <row r="50" spans="2:12" ht="45" customHeight="1">
      <c r="B50" s="75"/>
      <c r="C50" s="279"/>
      <c r="D50" s="287"/>
      <c r="E50" s="298"/>
      <c r="F50" s="299"/>
      <c r="G50" s="184" t="s">
        <v>174</v>
      </c>
      <c r="H50" s="185">
        <v>100</v>
      </c>
      <c r="I50" s="86"/>
      <c r="L50" s="81"/>
    </row>
    <row r="51" spans="2:12" ht="45" customHeight="1">
      <c r="B51" s="75"/>
      <c r="C51" s="279"/>
      <c r="D51" s="287"/>
      <c r="E51" s="298"/>
      <c r="F51" s="299"/>
      <c r="G51" s="184" t="s">
        <v>175</v>
      </c>
      <c r="H51" s="185">
        <v>30</v>
      </c>
      <c r="I51" s="86" t="s">
        <v>682</v>
      </c>
      <c r="L51" s="81"/>
    </row>
    <row r="52" spans="2:12" ht="45" customHeight="1">
      <c r="B52" s="75"/>
      <c r="C52" s="279"/>
      <c r="D52" s="287"/>
      <c r="E52" s="298"/>
      <c r="F52" s="299"/>
      <c r="G52" s="184" t="s">
        <v>176</v>
      </c>
      <c r="H52" s="202">
        <v>50</v>
      </c>
      <c r="I52" s="158" t="s">
        <v>683</v>
      </c>
      <c r="L52" s="97"/>
    </row>
    <row r="53" spans="2:12" ht="57.75" customHeight="1">
      <c r="B53" s="75"/>
      <c r="C53" s="279"/>
      <c r="D53" s="287"/>
      <c r="E53" s="307"/>
      <c r="F53" s="309"/>
      <c r="G53" s="203" t="s">
        <v>177</v>
      </c>
      <c r="H53" s="202">
        <v>50</v>
      </c>
      <c r="I53" s="158" t="s">
        <v>683</v>
      </c>
      <c r="L53" s="98"/>
    </row>
    <row r="54" spans="2:12" ht="45" customHeight="1">
      <c r="B54" s="75"/>
      <c r="C54" s="279"/>
      <c r="D54" s="287"/>
      <c r="E54" s="298" t="s">
        <v>143</v>
      </c>
      <c r="F54" s="299">
        <f>IF(SUM(H54:H57)=0,"",AVERAGE(H54:H57))</f>
        <v>50</v>
      </c>
      <c r="G54" s="182" t="s">
        <v>178</v>
      </c>
      <c r="H54" s="193">
        <v>50</v>
      </c>
      <c r="I54" s="158" t="s">
        <v>683</v>
      </c>
      <c r="L54" s="91"/>
    </row>
    <row r="55" spans="2:12" ht="45" customHeight="1">
      <c r="B55" s="75"/>
      <c r="C55" s="279"/>
      <c r="D55" s="287"/>
      <c r="E55" s="298"/>
      <c r="F55" s="299"/>
      <c r="G55" s="184" t="s">
        <v>179</v>
      </c>
      <c r="H55" s="190">
        <v>50</v>
      </c>
      <c r="I55" s="158" t="s">
        <v>683</v>
      </c>
      <c r="L55" s="89"/>
    </row>
    <row r="56" spans="2:12" ht="63" customHeight="1">
      <c r="B56" s="75"/>
      <c r="C56" s="279"/>
      <c r="D56" s="287"/>
      <c r="E56" s="298"/>
      <c r="F56" s="299"/>
      <c r="G56" s="184" t="s">
        <v>180</v>
      </c>
      <c r="H56" s="190">
        <v>50</v>
      </c>
      <c r="I56" s="158" t="s">
        <v>683</v>
      </c>
      <c r="L56" s="89"/>
    </row>
    <row r="57" spans="2:12" ht="83.25" customHeight="1">
      <c r="B57" s="75"/>
      <c r="C57" s="279"/>
      <c r="D57" s="287"/>
      <c r="E57" s="298"/>
      <c r="F57" s="299"/>
      <c r="G57" s="187" t="s">
        <v>181</v>
      </c>
      <c r="H57" s="204">
        <v>50</v>
      </c>
      <c r="I57" s="158" t="s">
        <v>683</v>
      </c>
      <c r="L57" s="99"/>
    </row>
    <row r="58" spans="2:12" ht="117.75" customHeight="1">
      <c r="B58" s="75"/>
      <c r="C58" s="279"/>
      <c r="D58" s="287"/>
      <c r="E58" s="256" t="s">
        <v>150</v>
      </c>
      <c r="F58" s="295">
        <f>IF(SUM(H58:H67)=0,"",AVERAGE(H58:H67))</f>
        <v>50</v>
      </c>
      <c r="G58" s="194" t="s">
        <v>182</v>
      </c>
      <c r="H58" s="189">
        <v>50</v>
      </c>
      <c r="I58" s="158" t="s">
        <v>683</v>
      </c>
      <c r="L58" s="100" t="s">
        <v>183</v>
      </c>
    </row>
    <row r="59" spans="2:12" ht="45" customHeight="1">
      <c r="B59" s="75"/>
      <c r="C59" s="279"/>
      <c r="D59" s="287"/>
      <c r="E59" s="257"/>
      <c r="F59" s="296"/>
      <c r="G59" s="195" t="s">
        <v>184</v>
      </c>
      <c r="H59" s="190">
        <v>50</v>
      </c>
      <c r="I59" s="158" t="s">
        <v>683</v>
      </c>
      <c r="L59" s="92" t="s">
        <v>185</v>
      </c>
    </row>
    <row r="60" spans="2:12" ht="45" customHeight="1">
      <c r="B60" s="75"/>
      <c r="C60" s="279"/>
      <c r="D60" s="287"/>
      <c r="E60" s="257"/>
      <c r="F60" s="296"/>
      <c r="G60" s="195" t="s">
        <v>186</v>
      </c>
      <c r="H60" s="190">
        <v>50</v>
      </c>
      <c r="I60" s="158" t="s">
        <v>683</v>
      </c>
      <c r="L60" s="89"/>
    </row>
    <row r="61" spans="2:12" ht="45" customHeight="1">
      <c r="B61" s="75"/>
      <c r="C61" s="279"/>
      <c r="D61" s="287"/>
      <c r="E61" s="257"/>
      <c r="F61" s="296"/>
      <c r="G61" s="195" t="s">
        <v>187</v>
      </c>
      <c r="H61" s="190">
        <v>50</v>
      </c>
      <c r="I61" s="158" t="s">
        <v>683</v>
      </c>
      <c r="L61" s="89"/>
    </row>
    <row r="62" spans="2:12" ht="45" customHeight="1">
      <c r="B62" s="75"/>
      <c r="C62" s="279"/>
      <c r="D62" s="287"/>
      <c r="E62" s="257"/>
      <c r="F62" s="296"/>
      <c r="G62" s="195" t="s">
        <v>188</v>
      </c>
      <c r="H62" s="190">
        <v>50</v>
      </c>
      <c r="I62" s="158" t="s">
        <v>683</v>
      </c>
      <c r="L62" s="89"/>
    </row>
    <row r="63" spans="2:12" ht="96.75" customHeight="1">
      <c r="B63" s="75"/>
      <c r="C63" s="279"/>
      <c r="D63" s="287"/>
      <c r="E63" s="257"/>
      <c r="F63" s="296"/>
      <c r="G63" s="195" t="s">
        <v>189</v>
      </c>
      <c r="H63" s="190">
        <v>50</v>
      </c>
      <c r="I63" s="92" t="s">
        <v>684</v>
      </c>
      <c r="L63" s="92" t="s">
        <v>190</v>
      </c>
    </row>
    <row r="64" spans="2:12" ht="45" customHeight="1">
      <c r="B64" s="75"/>
      <c r="C64" s="279"/>
      <c r="D64" s="287"/>
      <c r="E64" s="257"/>
      <c r="F64" s="296"/>
      <c r="G64" s="195" t="s">
        <v>191</v>
      </c>
      <c r="H64" s="190">
        <v>50</v>
      </c>
      <c r="I64" s="158" t="s">
        <v>683</v>
      </c>
      <c r="L64" s="89"/>
    </row>
    <row r="65" spans="2:12" ht="96" customHeight="1">
      <c r="B65" s="75"/>
      <c r="C65" s="279"/>
      <c r="D65" s="287"/>
      <c r="E65" s="257"/>
      <c r="F65" s="296"/>
      <c r="G65" s="195" t="s">
        <v>192</v>
      </c>
      <c r="H65" s="190">
        <v>50</v>
      </c>
      <c r="I65" s="158" t="s">
        <v>683</v>
      </c>
      <c r="L65" s="92" t="s">
        <v>193</v>
      </c>
    </row>
    <row r="66" spans="2:12" ht="79.5" customHeight="1">
      <c r="B66" s="75"/>
      <c r="C66" s="279"/>
      <c r="D66" s="287"/>
      <c r="E66" s="258"/>
      <c r="F66" s="297"/>
      <c r="G66" s="205" t="s">
        <v>194</v>
      </c>
      <c r="H66" s="190">
        <v>50</v>
      </c>
      <c r="I66" s="158" t="s">
        <v>683</v>
      </c>
      <c r="L66" s="90" t="s">
        <v>195</v>
      </c>
    </row>
    <row r="67" spans="2:12" ht="45" customHeight="1">
      <c r="B67" s="75"/>
      <c r="C67" s="279"/>
      <c r="D67" s="287"/>
      <c r="E67" s="262" t="s">
        <v>196</v>
      </c>
      <c r="F67" s="294">
        <f>IF(SUM(H67:H71)=0,"",AVERAGE(H67:H71))</f>
        <v>50</v>
      </c>
      <c r="G67" s="182" t="s">
        <v>197</v>
      </c>
      <c r="H67" s="190">
        <v>50</v>
      </c>
      <c r="I67" s="101" t="s">
        <v>685</v>
      </c>
      <c r="L67" s="101" t="s">
        <v>198</v>
      </c>
    </row>
    <row r="68" spans="2:12" ht="45" customHeight="1">
      <c r="B68" s="75"/>
      <c r="C68" s="279"/>
      <c r="D68" s="287"/>
      <c r="E68" s="263"/>
      <c r="F68" s="290"/>
      <c r="G68" s="184" t="s">
        <v>199</v>
      </c>
      <c r="H68" s="190">
        <v>50</v>
      </c>
      <c r="I68" s="101" t="s">
        <v>685</v>
      </c>
      <c r="L68" s="89"/>
    </row>
    <row r="69" spans="2:12" ht="45" customHeight="1">
      <c r="B69" s="75"/>
      <c r="C69" s="279"/>
      <c r="D69" s="287"/>
      <c r="E69" s="263"/>
      <c r="F69" s="290"/>
      <c r="G69" s="184" t="s">
        <v>200</v>
      </c>
      <c r="H69" s="190">
        <v>50</v>
      </c>
      <c r="I69" s="101" t="s">
        <v>685</v>
      </c>
      <c r="L69" s="89"/>
    </row>
    <row r="70" spans="2:12" ht="45" customHeight="1">
      <c r="B70" s="75"/>
      <c r="C70" s="279"/>
      <c r="D70" s="287"/>
      <c r="E70" s="263"/>
      <c r="F70" s="290"/>
      <c r="G70" s="184" t="s">
        <v>201</v>
      </c>
      <c r="H70" s="190">
        <v>50</v>
      </c>
      <c r="I70" s="101" t="s">
        <v>685</v>
      </c>
      <c r="L70" s="89"/>
    </row>
    <row r="71" spans="2:12" ht="45" customHeight="1" thickBot="1">
      <c r="B71" s="75"/>
      <c r="C71" s="280"/>
      <c r="D71" s="288"/>
      <c r="E71" s="264"/>
      <c r="F71" s="300"/>
      <c r="G71" s="206" t="s">
        <v>202</v>
      </c>
      <c r="H71" s="197">
        <v>50</v>
      </c>
      <c r="I71" s="101" t="s">
        <v>685</v>
      </c>
      <c r="L71" s="94"/>
    </row>
    <row r="72" spans="2:12" ht="45" customHeight="1" thickBot="1">
      <c r="B72" s="75"/>
      <c r="C72" s="278" t="s">
        <v>203</v>
      </c>
      <c r="D72" s="286">
        <f>IF(SUM(H72:H94)=0,"",AVERAGE(H72:H94))</f>
        <v>49.565217391304351</v>
      </c>
      <c r="E72" s="284" t="s">
        <v>204</v>
      </c>
      <c r="F72" s="289">
        <f>IF(SUM(H72:H74)=0,"",AVERAGE(H72:H74))</f>
        <v>50</v>
      </c>
      <c r="G72" s="198" t="s">
        <v>205</v>
      </c>
      <c r="H72" s="207">
        <v>50</v>
      </c>
      <c r="I72" s="101" t="s">
        <v>685</v>
      </c>
      <c r="L72" s="102"/>
    </row>
    <row r="73" spans="2:12" ht="45" customHeight="1">
      <c r="B73" s="75"/>
      <c r="C73" s="279"/>
      <c r="D73" s="287"/>
      <c r="E73" s="263"/>
      <c r="F73" s="290"/>
      <c r="G73" s="184" t="s">
        <v>206</v>
      </c>
      <c r="H73" s="207">
        <v>50</v>
      </c>
      <c r="I73" s="101" t="s">
        <v>685</v>
      </c>
      <c r="L73" s="89"/>
    </row>
    <row r="74" spans="2:12" ht="45" customHeight="1">
      <c r="B74" s="75"/>
      <c r="C74" s="279"/>
      <c r="D74" s="287"/>
      <c r="E74" s="274"/>
      <c r="F74" s="291"/>
      <c r="G74" s="187" t="s">
        <v>207</v>
      </c>
      <c r="H74" s="204">
        <v>50</v>
      </c>
      <c r="I74" s="101" t="s">
        <v>685</v>
      </c>
      <c r="L74" s="99"/>
    </row>
    <row r="75" spans="2:12" ht="45" customHeight="1">
      <c r="B75" s="75"/>
      <c r="C75" s="279"/>
      <c r="D75" s="287"/>
      <c r="E75" s="292" t="s">
        <v>137</v>
      </c>
      <c r="F75" s="293">
        <f>IF(SUM(H75:H76)=0,"",AVERAGE(H75:H76))</f>
        <v>75</v>
      </c>
      <c r="G75" s="208" t="s">
        <v>208</v>
      </c>
      <c r="H75" s="209">
        <v>100</v>
      </c>
      <c r="I75" s="161"/>
      <c r="L75" s="103"/>
    </row>
    <row r="76" spans="2:12" ht="45" customHeight="1">
      <c r="B76" s="75"/>
      <c r="C76" s="279"/>
      <c r="D76" s="287"/>
      <c r="E76" s="292"/>
      <c r="F76" s="293"/>
      <c r="G76" s="208" t="s">
        <v>209</v>
      </c>
      <c r="H76" s="209">
        <v>50</v>
      </c>
      <c r="I76" s="101" t="s">
        <v>685</v>
      </c>
      <c r="L76" s="103"/>
    </row>
    <row r="77" spans="2:12" ht="45" customHeight="1">
      <c r="B77" s="75"/>
      <c r="C77" s="279"/>
      <c r="D77" s="287"/>
      <c r="E77" s="262" t="s">
        <v>143</v>
      </c>
      <c r="F77" s="294">
        <f>IF(SUM(H77:H81)=0,"",AVERAGE(H77:H81))</f>
        <v>38</v>
      </c>
      <c r="G77" s="182" t="s">
        <v>210</v>
      </c>
      <c r="H77" s="209">
        <v>40</v>
      </c>
      <c r="I77" s="101" t="s">
        <v>685</v>
      </c>
      <c r="L77" s="101"/>
    </row>
    <row r="78" spans="2:12" ht="59.25" customHeight="1">
      <c r="B78" s="75"/>
      <c r="C78" s="279"/>
      <c r="D78" s="287"/>
      <c r="E78" s="263"/>
      <c r="F78" s="290"/>
      <c r="G78" s="184" t="s">
        <v>211</v>
      </c>
      <c r="H78" s="209">
        <v>40</v>
      </c>
      <c r="I78" s="92" t="s">
        <v>686</v>
      </c>
      <c r="L78" s="89"/>
    </row>
    <row r="79" spans="2:12" ht="45" customHeight="1">
      <c r="B79" s="75"/>
      <c r="C79" s="279"/>
      <c r="D79" s="287"/>
      <c r="E79" s="263"/>
      <c r="F79" s="290"/>
      <c r="G79" s="184" t="s">
        <v>212</v>
      </c>
      <c r="H79" s="209">
        <v>40</v>
      </c>
      <c r="I79" s="92" t="s">
        <v>687</v>
      </c>
      <c r="L79" s="89"/>
    </row>
    <row r="80" spans="2:12" ht="45" customHeight="1">
      <c r="B80" s="75"/>
      <c r="C80" s="279"/>
      <c r="D80" s="287"/>
      <c r="E80" s="263"/>
      <c r="F80" s="290"/>
      <c r="G80" s="184" t="s">
        <v>213</v>
      </c>
      <c r="H80" s="190">
        <v>20</v>
      </c>
      <c r="I80" s="92" t="s">
        <v>688</v>
      </c>
      <c r="L80" s="89"/>
    </row>
    <row r="81" spans="2:12" ht="57" customHeight="1">
      <c r="B81" s="75"/>
      <c r="C81" s="279"/>
      <c r="D81" s="287"/>
      <c r="E81" s="274"/>
      <c r="F81" s="291"/>
      <c r="G81" s="187" t="s">
        <v>214</v>
      </c>
      <c r="H81" s="204">
        <v>50</v>
      </c>
      <c r="I81" s="92" t="s">
        <v>688</v>
      </c>
      <c r="L81" s="99"/>
    </row>
    <row r="82" spans="2:12" ht="45" customHeight="1">
      <c r="B82" s="75"/>
      <c r="C82" s="279"/>
      <c r="D82" s="287"/>
      <c r="E82" s="256" t="s">
        <v>150</v>
      </c>
      <c r="F82" s="295">
        <f>IF(SUM(H82:H89)=0,"",AVERAGE(H82:H89))</f>
        <v>50</v>
      </c>
      <c r="G82" s="194" t="s">
        <v>215</v>
      </c>
      <c r="H82" s="189">
        <v>50</v>
      </c>
      <c r="I82" s="100" t="s">
        <v>685</v>
      </c>
      <c r="L82" s="88"/>
    </row>
    <row r="83" spans="2:12" ht="45" customHeight="1">
      <c r="B83" s="75"/>
      <c r="C83" s="279"/>
      <c r="D83" s="287"/>
      <c r="E83" s="257"/>
      <c r="F83" s="296"/>
      <c r="G83" s="195" t="s">
        <v>216</v>
      </c>
      <c r="H83" s="189">
        <v>50</v>
      </c>
      <c r="I83" s="92" t="s">
        <v>685</v>
      </c>
      <c r="L83" s="89" t="s">
        <v>217</v>
      </c>
    </row>
    <row r="84" spans="2:12" ht="45" customHeight="1">
      <c r="B84" s="75"/>
      <c r="C84" s="279"/>
      <c r="D84" s="287"/>
      <c r="E84" s="257"/>
      <c r="F84" s="296"/>
      <c r="G84" s="195" t="s">
        <v>218</v>
      </c>
      <c r="H84" s="189">
        <v>50</v>
      </c>
      <c r="I84" s="92" t="s">
        <v>685</v>
      </c>
      <c r="L84" s="89"/>
    </row>
    <row r="85" spans="2:12" ht="45" customHeight="1">
      <c r="B85" s="75"/>
      <c r="C85" s="279"/>
      <c r="D85" s="287"/>
      <c r="E85" s="257"/>
      <c r="F85" s="296"/>
      <c r="G85" s="195" t="s">
        <v>219</v>
      </c>
      <c r="H85" s="189">
        <v>50</v>
      </c>
      <c r="I85" s="92" t="s">
        <v>685</v>
      </c>
      <c r="L85" s="89"/>
    </row>
    <row r="86" spans="2:12" ht="45" customHeight="1">
      <c r="B86" s="75"/>
      <c r="C86" s="279"/>
      <c r="D86" s="287"/>
      <c r="E86" s="257"/>
      <c r="F86" s="296"/>
      <c r="G86" s="195" t="s">
        <v>220</v>
      </c>
      <c r="H86" s="189">
        <v>50</v>
      </c>
      <c r="I86" s="92" t="s">
        <v>685</v>
      </c>
      <c r="L86" s="89"/>
    </row>
    <row r="87" spans="2:12" ht="45" customHeight="1">
      <c r="B87" s="75"/>
      <c r="C87" s="279"/>
      <c r="D87" s="287"/>
      <c r="E87" s="257"/>
      <c r="F87" s="296"/>
      <c r="G87" s="195" t="s">
        <v>221</v>
      </c>
      <c r="H87" s="189">
        <v>50</v>
      </c>
      <c r="I87" s="92" t="s">
        <v>685</v>
      </c>
      <c r="L87" s="89"/>
    </row>
    <row r="88" spans="2:12" ht="57" customHeight="1">
      <c r="B88" s="75"/>
      <c r="C88" s="279"/>
      <c r="D88" s="287"/>
      <c r="E88" s="257"/>
      <c r="F88" s="296"/>
      <c r="G88" s="195" t="s">
        <v>222</v>
      </c>
      <c r="H88" s="190">
        <v>50</v>
      </c>
      <c r="I88" s="92" t="s">
        <v>685</v>
      </c>
      <c r="L88" s="89" t="s">
        <v>217</v>
      </c>
    </row>
    <row r="89" spans="2:12" ht="45" customHeight="1">
      <c r="B89" s="75"/>
      <c r="C89" s="279"/>
      <c r="D89" s="287"/>
      <c r="E89" s="258"/>
      <c r="F89" s="297"/>
      <c r="G89" s="205" t="s">
        <v>223</v>
      </c>
      <c r="H89" s="190">
        <v>50</v>
      </c>
      <c r="I89" s="92" t="s">
        <v>685</v>
      </c>
      <c r="L89" s="104" t="s">
        <v>217</v>
      </c>
    </row>
    <row r="90" spans="2:12" ht="45" customHeight="1">
      <c r="B90" s="75"/>
      <c r="C90" s="279"/>
      <c r="D90" s="287"/>
      <c r="E90" s="262" t="s">
        <v>196</v>
      </c>
      <c r="F90" s="265">
        <f>IF(SUM(H90:H94)=0,"",AVERAGE(H90:H94))</f>
        <v>50</v>
      </c>
      <c r="G90" s="182" t="s">
        <v>224</v>
      </c>
      <c r="H90" s="190">
        <v>50</v>
      </c>
      <c r="I90" s="92" t="s">
        <v>685</v>
      </c>
      <c r="L90" s="91"/>
    </row>
    <row r="91" spans="2:12" ht="45" customHeight="1">
      <c r="B91" s="75"/>
      <c r="C91" s="279"/>
      <c r="D91" s="287"/>
      <c r="E91" s="263"/>
      <c r="F91" s="266"/>
      <c r="G91" s="184" t="s">
        <v>225</v>
      </c>
      <c r="H91" s="190">
        <v>50</v>
      </c>
      <c r="I91" s="92" t="s">
        <v>685</v>
      </c>
      <c r="L91" s="89"/>
    </row>
    <row r="92" spans="2:12" ht="45" customHeight="1">
      <c r="B92" s="75"/>
      <c r="C92" s="279"/>
      <c r="D92" s="287"/>
      <c r="E92" s="263"/>
      <c r="F92" s="266"/>
      <c r="G92" s="184" t="s">
        <v>226</v>
      </c>
      <c r="H92" s="190">
        <v>50</v>
      </c>
      <c r="I92" s="92" t="s">
        <v>685</v>
      </c>
      <c r="L92" s="89"/>
    </row>
    <row r="93" spans="2:12" ht="45" customHeight="1">
      <c r="B93" s="75"/>
      <c r="C93" s="279"/>
      <c r="D93" s="287"/>
      <c r="E93" s="263"/>
      <c r="F93" s="266"/>
      <c r="G93" s="184" t="s">
        <v>227</v>
      </c>
      <c r="H93" s="190">
        <v>50</v>
      </c>
      <c r="I93" s="92" t="s">
        <v>685</v>
      </c>
      <c r="L93" s="89" t="s">
        <v>217</v>
      </c>
    </row>
    <row r="94" spans="2:12" ht="45" customHeight="1" thickBot="1">
      <c r="B94" s="75"/>
      <c r="C94" s="280"/>
      <c r="D94" s="288"/>
      <c r="E94" s="264"/>
      <c r="F94" s="267"/>
      <c r="G94" s="206" t="s">
        <v>228</v>
      </c>
      <c r="H94" s="190">
        <v>50</v>
      </c>
      <c r="I94" s="92" t="s">
        <v>685</v>
      </c>
      <c r="L94" s="94"/>
    </row>
    <row r="95" spans="2:12" ht="45" customHeight="1">
      <c r="B95" s="75"/>
      <c r="C95" s="278" t="s">
        <v>24</v>
      </c>
      <c r="D95" s="281">
        <f>IF(SUM(H95:H114)=0,"",AVERAGE(H95:H114))</f>
        <v>57</v>
      </c>
      <c r="E95" s="284" t="s">
        <v>229</v>
      </c>
      <c r="F95" s="285">
        <f>IF(SUM(H95:H97)=0,"",AVERAGE(H95:H97))</f>
        <v>50</v>
      </c>
      <c r="G95" s="198" t="s">
        <v>230</v>
      </c>
      <c r="H95" s="207">
        <v>60</v>
      </c>
      <c r="I95" s="160" t="s">
        <v>689</v>
      </c>
      <c r="L95" s="102"/>
    </row>
    <row r="96" spans="2:12" ht="45" customHeight="1">
      <c r="B96" s="75"/>
      <c r="C96" s="279"/>
      <c r="D96" s="282"/>
      <c r="E96" s="263"/>
      <c r="F96" s="266"/>
      <c r="G96" s="184" t="s">
        <v>231</v>
      </c>
      <c r="H96" s="190">
        <v>70</v>
      </c>
      <c r="I96" s="92" t="s">
        <v>690</v>
      </c>
      <c r="L96" s="89"/>
    </row>
    <row r="97" spans="2:12" ht="45" customHeight="1">
      <c r="B97" s="75"/>
      <c r="C97" s="279"/>
      <c r="D97" s="282"/>
      <c r="E97" s="274"/>
      <c r="F97" s="275"/>
      <c r="G97" s="187" t="s">
        <v>232</v>
      </c>
      <c r="H97" s="204">
        <v>20</v>
      </c>
      <c r="I97" s="93" t="s">
        <v>691</v>
      </c>
      <c r="L97" s="99"/>
    </row>
    <row r="98" spans="2:12" ht="45" customHeight="1">
      <c r="B98" s="75"/>
      <c r="C98" s="279"/>
      <c r="D98" s="282"/>
      <c r="E98" s="256" t="s">
        <v>137</v>
      </c>
      <c r="F98" s="259">
        <f>IF(SUM(H98:H99)=0,"",AVERAGE(H98:H99))</f>
        <v>50</v>
      </c>
      <c r="G98" s="194" t="s">
        <v>233</v>
      </c>
      <c r="H98" s="189">
        <v>50</v>
      </c>
      <c r="I98" s="100" t="s">
        <v>692</v>
      </c>
      <c r="L98" s="88"/>
    </row>
    <row r="99" spans="2:12" ht="78.75" customHeight="1">
      <c r="B99" s="75"/>
      <c r="C99" s="279"/>
      <c r="D99" s="282"/>
      <c r="E99" s="258"/>
      <c r="F99" s="261"/>
      <c r="G99" s="205" t="s">
        <v>234</v>
      </c>
      <c r="H99" s="192">
        <v>50</v>
      </c>
      <c r="I99" s="100" t="s">
        <v>692</v>
      </c>
      <c r="L99" s="104"/>
    </row>
    <row r="100" spans="2:12" ht="45" customHeight="1">
      <c r="B100" s="75"/>
      <c r="C100" s="279"/>
      <c r="D100" s="282"/>
      <c r="E100" s="262" t="s">
        <v>143</v>
      </c>
      <c r="F100" s="265">
        <f>IF(SUM(H100:H105)=0,"",AVERAGE(H100:H105))</f>
        <v>50</v>
      </c>
      <c r="G100" s="182" t="s">
        <v>235</v>
      </c>
      <c r="H100" s="193">
        <v>50</v>
      </c>
      <c r="I100" s="100" t="s">
        <v>692</v>
      </c>
      <c r="L100" s="91"/>
    </row>
    <row r="101" spans="2:12" ht="45" customHeight="1">
      <c r="B101" s="75"/>
      <c r="C101" s="279"/>
      <c r="D101" s="282"/>
      <c r="E101" s="263"/>
      <c r="F101" s="266"/>
      <c r="G101" s="184" t="s">
        <v>236</v>
      </c>
      <c r="H101" s="190">
        <v>50</v>
      </c>
      <c r="I101" s="92" t="s">
        <v>671</v>
      </c>
      <c r="L101" s="89"/>
    </row>
    <row r="102" spans="2:12" ht="45" customHeight="1">
      <c r="B102" s="75"/>
      <c r="C102" s="279"/>
      <c r="D102" s="282"/>
      <c r="E102" s="263"/>
      <c r="F102" s="266"/>
      <c r="G102" s="184" t="s">
        <v>237</v>
      </c>
      <c r="H102" s="190">
        <v>50</v>
      </c>
      <c r="I102" s="92" t="s">
        <v>693</v>
      </c>
      <c r="L102" s="92" t="s">
        <v>238</v>
      </c>
    </row>
    <row r="103" spans="2:12" ht="45" customHeight="1">
      <c r="B103" s="75"/>
      <c r="C103" s="279"/>
      <c r="D103" s="282"/>
      <c r="E103" s="263"/>
      <c r="F103" s="266"/>
      <c r="G103" s="184" t="s">
        <v>239</v>
      </c>
      <c r="H103" s="190">
        <v>50</v>
      </c>
      <c r="I103" s="92" t="s">
        <v>694</v>
      </c>
      <c r="L103" s="92"/>
    </row>
    <row r="104" spans="2:12" ht="45" customHeight="1">
      <c r="B104" s="75"/>
      <c r="C104" s="279"/>
      <c r="D104" s="282"/>
      <c r="E104" s="263"/>
      <c r="F104" s="266"/>
      <c r="G104" s="184" t="s">
        <v>240</v>
      </c>
      <c r="H104" s="190">
        <v>70</v>
      </c>
      <c r="I104" s="92" t="s">
        <v>695</v>
      </c>
      <c r="L104" s="89"/>
    </row>
    <row r="105" spans="2:12" ht="60.75" customHeight="1">
      <c r="B105" s="75"/>
      <c r="C105" s="279"/>
      <c r="D105" s="282"/>
      <c r="E105" s="274"/>
      <c r="F105" s="275"/>
      <c r="G105" s="187" t="s">
        <v>241</v>
      </c>
      <c r="H105" s="204">
        <v>30</v>
      </c>
      <c r="I105" s="92" t="s">
        <v>672</v>
      </c>
      <c r="L105" s="92" t="s">
        <v>242</v>
      </c>
    </row>
    <row r="106" spans="2:12" ht="45" customHeight="1">
      <c r="B106" s="75"/>
      <c r="C106" s="279"/>
      <c r="D106" s="282"/>
      <c r="E106" s="256" t="s">
        <v>150</v>
      </c>
      <c r="F106" s="259">
        <f>IF(SUM(H106:H110)=0,"",AVERAGE(H106:H110))</f>
        <v>50</v>
      </c>
      <c r="G106" s="194" t="s">
        <v>243</v>
      </c>
      <c r="H106" s="189">
        <v>50</v>
      </c>
      <c r="I106" s="100" t="s">
        <v>685</v>
      </c>
      <c r="L106" s="88"/>
    </row>
    <row r="107" spans="2:12" ht="45" customHeight="1">
      <c r="B107" s="75"/>
      <c r="C107" s="279"/>
      <c r="D107" s="282"/>
      <c r="E107" s="257"/>
      <c r="F107" s="260"/>
      <c r="G107" s="195" t="s">
        <v>244</v>
      </c>
      <c r="H107" s="189">
        <v>50</v>
      </c>
      <c r="I107" s="100" t="s">
        <v>685</v>
      </c>
      <c r="L107" s="89"/>
    </row>
    <row r="108" spans="2:12" ht="63.75" customHeight="1">
      <c r="B108" s="75"/>
      <c r="C108" s="279"/>
      <c r="D108" s="282"/>
      <c r="E108" s="257"/>
      <c r="F108" s="260"/>
      <c r="G108" s="210" t="s">
        <v>245</v>
      </c>
      <c r="H108" s="189">
        <v>50</v>
      </c>
      <c r="I108" s="100" t="s">
        <v>685</v>
      </c>
      <c r="L108" s="92" t="s">
        <v>246</v>
      </c>
    </row>
    <row r="109" spans="2:12" ht="45" customHeight="1">
      <c r="B109" s="75"/>
      <c r="C109" s="279"/>
      <c r="D109" s="282"/>
      <c r="E109" s="257"/>
      <c r="F109" s="260"/>
      <c r="G109" s="195" t="s">
        <v>247</v>
      </c>
      <c r="H109" s="189">
        <v>50</v>
      </c>
      <c r="I109" s="100" t="s">
        <v>685</v>
      </c>
      <c r="L109" s="89"/>
    </row>
    <row r="110" spans="2:12" ht="45" customHeight="1">
      <c r="B110" s="75"/>
      <c r="C110" s="279"/>
      <c r="D110" s="282"/>
      <c r="E110" s="258"/>
      <c r="F110" s="261"/>
      <c r="G110" s="205" t="s">
        <v>248</v>
      </c>
      <c r="H110" s="189">
        <v>50</v>
      </c>
      <c r="I110" s="100" t="s">
        <v>685</v>
      </c>
      <c r="L110" s="104"/>
    </row>
    <row r="111" spans="2:12" ht="45" customHeight="1">
      <c r="B111" s="75"/>
      <c r="C111" s="279"/>
      <c r="D111" s="282"/>
      <c r="E111" s="262" t="s">
        <v>196</v>
      </c>
      <c r="F111" s="265">
        <f>IF(SUM(H111:H114)=0,"",AVERAGE(H111:H114))</f>
        <v>85</v>
      </c>
      <c r="G111" s="182" t="s">
        <v>249</v>
      </c>
      <c r="H111" s="193">
        <v>40</v>
      </c>
      <c r="I111" s="101" t="s">
        <v>696</v>
      </c>
      <c r="L111" s="91"/>
    </row>
    <row r="112" spans="2:12" ht="45" customHeight="1">
      <c r="B112" s="75"/>
      <c r="C112" s="279"/>
      <c r="D112" s="282"/>
      <c r="E112" s="263"/>
      <c r="F112" s="266"/>
      <c r="G112" s="184" t="s">
        <v>250</v>
      </c>
      <c r="H112" s="190">
        <v>100</v>
      </c>
      <c r="I112" s="92"/>
      <c r="L112" s="89"/>
    </row>
    <row r="113" spans="2:12" ht="45" customHeight="1">
      <c r="B113" s="75"/>
      <c r="C113" s="279"/>
      <c r="D113" s="282"/>
      <c r="E113" s="263"/>
      <c r="F113" s="266"/>
      <c r="G113" s="184" t="s">
        <v>251</v>
      </c>
      <c r="H113" s="190">
        <v>100</v>
      </c>
      <c r="I113" s="92"/>
      <c r="L113" s="89"/>
    </row>
    <row r="114" spans="2:12" ht="45" customHeight="1" thickBot="1">
      <c r="B114" s="75"/>
      <c r="C114" s="280"/>
      <c r="D114" s="283"/>
      <c r="E114" s="264"/>
      <c r="F114" s="267"/>
      <c r="G114" s="206" t="s">
        <v>252</v>
      </c>
      <c r="H114" s="197">
        <v>100</v>
      </c>
      <c r="I114" s="159"/>
      <c r="L114" s="94"/>
    </row>
    <row r="115" spans="2:12" ht="61.5" customHeight="1" thickBot="1">
      <c r="B115" s="75"/>
      <c r="C115" s="268" t="s">
        <v>253</v>
      </c>
      <c r="D115" s="271">
        <f>IF(SUM(H115:H137)=0,"",AVERAGE(H115:H137))</f>
        <v>50.869565217391305</v>
      </c>
      <c r="E115" s="262" t="s">
        <v>254</v>
      </c>
      <c r="F115" s="265">
        <f>IF(SUM(H115:H123)=0,"",AVERAGE(H115:H123))</f>
        <v>47.777777777777779</v>
      </c>
      <c r="G115" s="182" t="s">
        <v>255</v>
      </c>
      <c r="H115" s="193">
        <v>40</v>
      </c>
      <c r="I115" s="101" t="s">
        <v>697</v>
      </c>
      <c r="L115" s="91"/>
    </row>
    <row r="116" spans="2:12" ht="45" customHeight="1" thickBot="1">
      <c r="B116" s="75"/>
      <c r="C116" s="269"/>
      <c r="D116" s="272"/>
      <c r="E116" s="263"/>
      <c r="F116" s="266"/>
      <c r="G116" s="182" t="s">
        <v>256</v>
      </c>
      <c r="H116" s="190">
        <v>40</v>
      </c>
      <c r="I116" s="101" t="s">
        <v>697</v>
      </c>
      <c r="L116" s="89"/>
    </row>
    <row r="117" spans="2:12" ht="58.5" customHeight="1" thickBot="1">
      <c r="B117" s="75"/>
      <c r="C117" s="269"/>
      <c r="D117" s="272"/>
      <c r="E117" s="263"/>
      <c r="F117" s="266"/>
      <c r="G117" s="182" t="s">
        <v>257</v>
      </c>
      <c r="H117" s="190">
        <v>40</v>
      </c>
      <c r="I117" s="101" t="s">
        <v>697</v>
      </c>
      <c r="L117" s="89"/>
    </row>
    <row r="118" spans="2:12" ht="45" customHeight="1" thickBot="1">
      <c r="B118" s="75"/>
      <c r="C118" s="269"/>
      <c r="D118" s="272"/>
      <c r="E118" s="263"/>
      <c r="F118" s="266"/>
      <c r="G118" s="182" t="s">
        <v>258</v>
      </c>
      <c r="H118" s="190">
        <v>40</v>
      </c>
      <c r="I118" s="92" t="s">
        <v>698</v>
      </c>
      <c r="L118" s="89"/>
    </row>
    <row r="119" spans="2:12" ht="45" customHeight="1" thickBot="1">
      <c r="B119" s="75"/>
      <c r="C119" s="269"/>
      <c r="D119" s="272"/>
      <c r="E119" s="263"/>
      <c r="F119" s="266"/>
      <c r="G119" s="182" t="s">
        <v>259</v>
      </c>
      <c r="H119" s="190">
        <v>100</v>
      </c>
      <c r="I119" s="92"/>
      <c r="L119" s="89"/>
    </row>
    <row r="120" spans="2:12" ht="45" customHeight="1" thickBot="1">
      <c r="B120" s="75"/>
      <c r="C120" s="269"/>
      <c r="D120" s="272"/>
      <c r="E120" s="263"/>
      <c r="F120" s="266"/>
      <c r="G120" s="182" t="s">
        <v>260</v>
      </c>
      <c r="H120" s="190">
        <v>50</v>
      </c>
      <c r="I120" s="92"/>
      <c r="L120" s="89"/>
    </row>
    <row r="121" spans="2:12" ht="45" customHeight="1" thickBot="1">
      <c r="B121" s="75"/>
      <c r="C121" s="269"/>
      <c r="D121" s="272"/>
      <c r="E121" s="263"/>
      <c r="F121" s="266"/>
      <c r="G121" s="182" t="s">
        <v>261</v>
      </c>
      <c r="H121" s="190">
        <v>40</v>
      </c>
      <c r="I121" s="92"/>
      <c r="L121" s="89"/>
    </row>
    <row r="122" spans="2:12" ht="45" customHeight="1" thickBot="1">
      <c r="B122" s="75"/>
      <c r="C122" s="269"/>
      <c r="D122" s="272"/>
      <c r="E122" s="263"/>
      <c r="F122" s="266"/>
      <c r="G122" s="182" t="s">
        <v>262</v>
      </c>
      <c r="H122" s="190">
        <v>40</v>
      </c>
      <c r="I122" s="93" t="s">
        <v>685</v>
      </c>
      <c r="L122" s="89"/>
    </row>
    <row r="123" spans="2:12" ht="45" customHeight="1" thickBot="1">
      <c r="B123" s="75"/>
      <c r="C123" s="269"/>
      <c r="D123" s="272"/>
      <c r="E123" s="274"/>
      <c r="F123" s="275"/>
      <c r="G123" s="187" t="s">
        <v>263</v>
      </c>
      <c r="H123" s="190">
        <v>40</v>
      </c>
      <c r="I123" s="93" t="s">
        <v>685</v>
      </c>
      <c r="L123" s="99"/>
    </row>
    <row r="124" spans="2:12" ht="45" customHeight="1" thickBot="1">
      <c r="B124" s="75"/>
      <c r="C124" s="269"/>
      <c r="D124" s="272"/>
      <c r="E124" s="256" t="s">
        <v>137</v>
      </c>
      <c r="F124" s="259">
        <f>IF(SUM(H124:H126)=0,"",AVERAGE(H124:H126))</f>
        <v>60</v>
      </c>
      <c r="G124" s="194" t="s">
        <v>264</v>
      </c>
      <c r="H124" s="189">
        <v>40</v>
      </c>
      <c r="I124" s="93" t="s">
        <v>685</v>
      </c>
      <c r="L124" s="88"/>
    </row>
    <row r="125" spans="2:12" ht="55.5" customHeight="1" thickBot="1">
      <c r="B125" s="75"/>
      <c r="C125" s="269"/>
      <c r="D125" s="272"/>
      <c r="E125" s="257"/>
      <c r="F125" s="260"/>
      <c r="G125" s="195" t="s">
        <v>265</v>
      </c>
      <c r="H125" s="189">
        <v>40</v>
      </c>
      <c r="I125" s="92"/>
      <c r="L125" s="89"/>
    </row>
    <row r="126" spans="2:12" ht="45" customHeight="1" thickBot="1">
      <c r="B126" s="75"/>
      <c r="C126" s="269"/>
      <c r="D126" s="272"/>
      <c r="E126" s="258"/>
      <c r="F126" s="261"/>
      <c r="G126" s="205" t="s">
        <v>266</v>
      </c>
      <c r="H126" s="189">
        <v>100</v>
      </c>
      <c r="I126" s="90"/>
      <c r="L126" s="104"/>
    </row>
    <row r="127" spans="2:12" ht="45" customHeight="1" thickBot="1">
      <c r="B127" s="75"/>
      <c r="C127" s="269"/>
      <c r="D127" s="272"/>
      <c r="E127" s="262" t="s">
        <v>143</v>
      </c>
      <c r="F127" s="265">
        <f>IF(SUM(H127:H129)=0,"",AVERAGE(H127:H129))</f>
        <v>50</v>
      </c>
      <c r="G127" s="182" t="s">
        <v>267</v>
      </c>
      <c r="H127" s="193">
        <v>40</v>
      </c>
      <c r="I127" s="101" t="s">
        <v>685</v>
      </c>
      <c r="L127" s="91"/>
    </row>
    <row r="128" spans="2:12" ht="45" customHeight="1" thickBot="1">
      <c r="B128" s="75"/>
      <c r="C128" s="269"/>
      <c r="D128" s="272"/>
      <c r="E128" s="263"/>
      <c r="F128" s="266"/>
      <c r="G128" s="182" t="s">
        <v>268</v>
      </c>
      <c r="H128" s="193">
        <v>40</v>
      </c>
      <c r="I128" s="101" t="s">
        <v>685</v>
      </c>
      <c r="L128" s="89"/>
    </row>
    <row r="129" spans="2:12" ht="45" customHeight="1" thickBot="1">
      <c r="B129" s="75"/>
      <c r="C129" s="269"/>
      <c r="D129" s="272"/>
      <c r="E129" s="274"/>
      <c r="F129" s="275"/>
      <c r="G129" s="187" t="s">
        <v>269</v>
      </c>
      <c r="H129" s="204">
        <v>70</v>
      </c>
      <c r="I129" s="93"/>
      <c r="L129" s="99"/>
    </row>
    <row r="130" spans="2:12" ht="45" customHeight="1" thickBot="1">
      <c r="B130" s="75"/>
      <c r="C130" s="269"/>
      <c r="D130" s="272"/>
      <c r="E130" s="256" t="s">
        <v>150</v>
      </c>
      <c r="F130" s="259">
        <f>IF(SUM(H130:H133)=0,"",AVERAGE(H130:H133))</f>
        <v>40</v>
      </c>
      <c r="G130" s="194" t="s">
        <v>270</v>
      </c>
      <c r="H130" s="189">
        <v>40</v>
      </c>
      <c r="I130" s="101" t="s">
        <v>685</v>
      </c>
      <c r="L130" s="88"/>
    </row>
    <row r="131" spans="2:12" ht="45" customHeight="1" thickBot="1">
      <c r="B131" s="75"/>
      <c r="C131" s="269"/>
      <c r="D131" s="272"/>
      <c r="E131" s="257"/>
      <c r="F131" s="260"/>
      <c r="G131" s="195" t="s">
        <v>271</v>
      </c>
      <c r="H131" s="190">
        <v>40</v>
      </c>
      <c r="I131" s="101" t="s">
        <v>685</v>
      </c>
      <c r="L131" s="89"/>
    </row>
    <row r="132" spans="2:12" ht="53.25" customHeight="1" thickBot="1">
      <c r="B132" s="75"/>
      <c r="C132" s="269"/>
      <c r="D132" s="272"/>
      <c r="E132" s="257"/>
      <c r="F132" s="260"/>
      <c r="G132" s="195" t="s">
        <v>272</v>
      </c>
      <c r="H132" s="190">
        <v>40</v>
      </c>
      <c r="I132" s="101" t="s">
        <v>685</v>
      </c>
      <c r="L132" s="89"/>
    </row>
    <row r="133" spans="2:12" ht="45" customHeight="1" thickBot="1">
      <c r="B133" s="75"/>
      <c r="C133" s="269"/>
      <c r="D133" s="272"/>
      <c r="E133" s="258"/>
      <c r="F133" s="261"/>
      <c r="G133" s="205" t="s">
        <v>273</v>
      </c>
      <c r="H133" s="192">
        <v>40</v>
      </c>
      <c r="I133" s="101" t="s">
        <v>685</v>
      </c>
      <c r="L133" s="104"/>
    </row>
    <row r="134" spans="2:12" ht="45" customHeight="1" thickBot="1">
      <c r="B134" s="75"/>
      <c r="C134" s="269"/>
      <c r="D134" s="272"/>
      <c r="E134" s="262" t="s">
        <v>196</v>
      </c>
      <c r="F134" s="265">
        <f>IF(SUM(H134:H137)=0,"",AVERAGE(H134:H137))</f>
        <v>62.5</v>
      </c>
      <c r="G134" s="182" t="s">
        <v>274</v>
      </c>
      <c r="H134" s="193">
        <v>40</v>
      </c>
      <c r="I134" s="101" t="s">
        <v>673</v>
      </c>
      <c r="L134" s="91"/>
    </row>
    <row r="135" spans="2:12" ht="45" customHeight="1" thickBot="1">
      <c r="B135" s="75"/>
      <c r="C135" s="269"/>
      <c r="D135" s="272"/>
      <c r="E135" s="263"/>
      <c r="F135" s="266"/>
      <c r="G135" s="182" t="s">
        <v>275</v>
      </c>
      <c r="H135" s="193">
        <v>100</v>
      </c>
      <c r="I135" s="89"/>
      <c r="L135" s="89"/>
    </row>
    <row r="136" spans="2:12" ht="45" customHeight="1" thickBot="1">
      <c r="B136" s="75"/>
      <c r="C136" s="269"/>
      <c r="D136" s="272"/>
      <c r="E136" s="263"/>
      <c r="F136" s="266"/>
      <c r="G136" s="182" t="s">
        <v>276</v>
      </c>
      <c r="H136" s="193">
        <v>40</v>
      </c>
      <c r="I136" s="101" t="s">
        <v>685</v>
      </c>
      <c r="L136" s="89"/>
    </row>
    <row r="137" spans="2:12" ht="45" customHeight="1">
      <c r="B137" s="75"/>
      <c r="C137" s="270"/>
      <c r="D137" s="273"/>
      <c r="E137" s="276"/>
      <c r="F137" s="277"/>
      <c r="G137" s="191" t="s">
        <v>277</v>
      </c>
      <c r="H137" s="192">
        <v>70</v>
      </c>
      <c r="I137" s="104" t="s">
        <v>699</v>
      </c>
      <c r="L137" s="104"/>
    </row>
    <row r="138" spans="2:12" ht="9" customHeight="1" thickBot="1">
      <c r="B138" s="105"/>
      <c r="C138" s="106"/>
      <c r="D138" s="107"/>
      <c r="E138" s="107"/>
      <c r="F138" s="106"/>
      <c r="G138" s="108"/>
      <c r="H138" s="106"/>
      <c r="I138" s="109"/>
    </row>
    <row r="140" spans="2:12" ht="30" customHeight="1">
      <c r="B140" s="254"/>
      <c r="C140" s="254"/>
      <c r="D140" s="255" t="s">
        <v>47</v>
      </c>
      <c r="E140" s="255"/>
      <c r="F140" s="255"/>
      <c r="G140" s="110" t="s">
        <v>48</v>
      </c>
      <c r="H140" s="255" t="s">
        <v>49</v>
      </c>
      <c r="I140" s="255"/>
    </row>
    <row r="141" spans="2:12" ht="30" customHeight="1">
      <c r="B141" s="253" t="s">
        <v>50</v>
      </c>
      <c r="C141" s="253"/>
      <c r="D141" s="254"/>
      <c r="E141" s="254"/>
      <c r="F141" s="254"/>
      <c r="G141" s="111"/>
      <c r="H141" s="254"/>
      <c r="I141" s="254"/>
    </row>
    <row r="142" spans="2:12" ht="30" customHeight="1">
      <c r="B142" s="253" t="s">
        <v>51</v>
      </c>
      <c r="C142" s="253"/>
      <c r="D142" s="254"/>
      <c r="E142" s="254"/>
      <c r="F142" s="254"/>
      <c r="G142" s="111"/>
      <c r="H142" s="254"/>
      <c r="I142" s="254"/>
    </row>
    <row r="143" spans="2:12" ht="30" customHeight="1">
      <c r="B143" s="253" t="s">
        <v>52</v>
      </c>
      <c r="C143" s="253"/>
      <c r="D143" s="254"/>
      <c r="E143" s="254"/>
      <c r="F143" s="254"/>
      <c r="G143" s="111"/>
      <c r="H143" s="254"/>
      <c r="I143" s="254"/>
    </row>
  </sheetData>
  <protectedRanges>
    <protectedRange sqref="H19:I137" name="Simulado_1"/>
    <protectedRange sqref="F19:F39 F66:F88 F41:F52 F54:F63" name="Actual_1"/>
    <protectedRange sqref="L19:L137" name="Simulado_1_1"/>
  </protectedRanges>
  <mergeCells count="94">
    <mergeCell ref="B2:D4"/>
    <mergeCell ref="E2:G4"/>
    <mergeCell ref="H2:I2"/>
    <mergeCell ref="O2:Q2"/>
    <mergeCell ref="H3:I4"/>
    <mergeCell ref="O3:Q4"/>
    <mergeCell ref="B5:D8"/>
    <mergeCell ref="E5:G8"/>
    <mergeCell ref="H5:I6"/>
    <mergeCell ref="O5:Q6"/>
    <mergeCell ref="H7:I8"/>
    <mergeCell ref="O7:Q8"/>
    <mergeCell ref="C12:I12"/>
    <mergeCell ref="C14:F14"/>
    <mergeCell ref="G14:I14"/>
    <mergeCell ref="C15:F15"/>
    <mergeCell ref="G15:I15"/>
    <mergeCell ref="I17:I18"/>
    <mergeCell ref="C19:C43"/>
    <mergeCell ref="D19:D43"/>
    <mergeCell ref="E19:E23"/>
    <mergeCell ref="F19:F23"/>
    <mergeCell ref="E24:E27"/>
    <mergeCell ref="F24:F27"/>
    <mergeCell ref="E28:E32"/>
    <mergeCell ref="F28:F32"/>
    <mergeCell ref="C17:C18"/>
    <mergeCell ref="D17:D18"/>
    <mergeCell ref="E17:E18"/>
    <mergeCell ref="F17:F18"/>
    <mergeCell ref="E33:E38"/>
    <mergeCell ref="F33:F38"/>
    <mergeCell ref="E39:E43"/>
    <mergeCell ref="F39:F43"/>
    <mergeCell ref="C44:C71"/>
    <mergeCell ref="D44:D71"/>
    <mergeCell ref="E44:E48"/>
    <mergeCell ref="F44:F48"/>
    <mergeCell ref="E49:E53"/>
    <mergeCell ref="F49:F53"/>
    <mergeCell ref="E77:E81"/>
    <mergeCell ref="F77:F81"/>
    <mergeCell ref="E82:E89"/>
    <mergeCell ref="F82:F89"/>
    <mergeCell ref="E54:E57"/>
    <mergeCell ref="F54:F57"/>
    <mergeCell ref="E58:E66"/>
    <mergeCell ref="F58:F66"/>
    <mergeCell ref="E67:E71"/>
    <mergeCell ref="F67:F71"/>
    <mergeCell ref="E90:E94"/>
    <mergeCell ref="F90:F94"/>
    <mergeCell ref="C95:C114"/>
    <mergeCell ref="D95:D114"/>
    <mergeCell ref="E95:E97"/>
    <mergeCell ref="F95:F97"/>
    <mergeCell ref="E98:E99"/>
    <mergeCell ref="F98:F99"/>
    <mergeCell ref="E100:E105"/>
    <mergeCell ref="F100:F105"/>
    <mergeCell ref="C72:C94"/>
    <mergeCell ref="D72:D94"/>
    <mergeCell ref="E72:E74"/>
    <mergeCell ref="F72:F74"/>
    <mergeCell ref="E75:E76"/>
    <mergeCell ref="F75:F76"/>
    <mergeCell ref="E106:E110"/>
    <mergeCell ref="F106:F110"/>
    <mergeCell ref="E111:E114"/>
    <mergeCell ref="F111:F114"/>
    <mergeCell ref="C115:C137"/>
    <mergeCell ref="D115:D137"/>
    <mergeCell ref="E115:E123"/>
    <mergeCell ref="F115:F123"/>
    <mergeCell ref="E124:E126"/>
    <mergeCell ref="F124:F126"/>
    <mergeCell ref="E127:E129"/>
    <mergeCell ref="F127:F129"/>
    <mergeCell ref="E130:E133"/>
    <mergeCell ref="F130:F133"/>
    <mergeCell ref="E134:E137"/>
    <mergeCell ref="F134:F137"/>
    <mergeCell ref="B140:C140"/>
    <mergeCell ref="D140:F140"/>
    <mergeCell ref="H140:I140"/>
    <mergeCell ref="B141:C141"/>
    <mergeCell ref="D141:F141"/>
    <mergeCell ref="H141:I141"/>
    <mergeCell ref="B142:C142"/>
    <mergeCell ref="D142:F142"/>
    <mergeCell ref="H142:I142"/>
    <mergeCell ref="B143:C143"/>
    <mergeCell ref="D143:F143"/>
    <mergeCell ref="H143:I143"/>
  </mergeCells>
  <conditionalFormatting sqref="H19:H30 H32:H43 H64:H71 H82:H94">
    <cfRule type="cellIs" dxfId="416" priority="371" operator="between">
      <formula>81</formula>
      <formula>100</formula>
    </cfRule>
    <cfRule type="cellIs" dxfId="415" priority="372" operator="between">
      <formula>61</formula>
      <formula>80</formula>
    </cfRule>
    <cfRule type="cellIs" dxfId="414" priority="373" operator="between">
      <formula>41</formula>
      <formula>60</formula>
    </cfRule>
    <cfRule type="cellIs" dxfId="413" priority="374" operator="between">
      <formula>21</formula>
      <formula>40</formula>
    </cfRule>
    <cfRule type="cellIs" dxfId="412" priority="375" operator="between">
      <formula>1</formula>
      <formula>20</formula>
    </cfRule>
  </conditionalFormatting>
  <conditionalFormatting sqref="D19">
    <cfRule type="cellIs" dxfId="411" priority="366" operator="between">
      <formula>80.4</formula>
      <formula>100</formula>
    </cfRule>
    <cfRule type="cellIs" dxfId="410" priority="367" operator="between">
      <formula>60.5</formula>
      <formula>80.4</formula>
    </cfRule>
    <cfRule type="cellIs" dxfId="409" priority="368" operator="between">
      <formula>40.5</formula>
      <formula>60.4</formula>
    </cfRule>
    <cfRule type="cellIs" dxfId="408" priority="369" operator="between">
      <formula>20.5</formula>
      <formula>40.4</formula>
    </cfRule>
    <cfRule type="cellIs" dxfId="407" priority="370" operator="between">
      <formula>0</formula>
      <formula>20.4</formula>
    </cfRule>
  </conditionalFormatting>
  <conditionalFormatting sqref="F19 F39 F33 F24 F28">
    <cfRule type="cellIs" dxfId="406" priority="361" operator="between">
      <formula>81</formula>
      <formula>100</formula>
    </cfRule>
    <cfRule type="cellIs" dxfId="405" priority="362" operator="between">
      <formula>61</formula>
      <formula>80.99</formula>
    </cfRule>
    <cfRule type="cellIs" dxfId="404" priority="363" operator="between">
      <formula>0</formula>
      <formula>20.9</formula>
    </cfRule>
    <cfRule type="cellIs" dxfId="403" priority="364" operator="between">
      <formula>21</formula>
      <formula>40.99</formula>
    </cfRule>
    <cfRule type="cellIs" dxfId="402" priority="365" operator="between">
      <formula>41</formula>
      <formula>60.99</formula>
    </cfRule>
  </conditionalFormatting>
  <conditionalFormatting sqref="G15:I15">
    <cfRule type="cellIs" dxfId="401" priority="356" operator="between">
      <formula>80.5</formula>
      <formula>100</formula>
    </cfRule>
    <cfRule type="cellIs" dxfId="400" priority="357" operator="between">
      <formula>60.5</formula>
      <formula>80.4</formula>
    </cfRule>
    <cfRule type="cellIs" dxfId="399" priority="358" operator="between">
      <formula>40.5</formula>
      <formula>60.4</formula>
    </cfRule>
    <cfRule type="cellIs" dxfId="398" priority="359" operator="between">
      <formula>20.5</formula>
      <formula>40.4</formula>
    </cfRule>
    <cfRule type="cellIs" dxfId="397" priority="360" operator="between">
      <formula>0</formula>
      <formula>20.4</formula>
    </cfRule>
  </conditionalFormatting>
  <conditionalFormatting sqref="H31">
    <cfRule type="cellIs" dxfId="396" priority="341" operator="between">
      <formula>81</formula>
      <formula>100</formula>
    </cfRule>
    <cfRule type="cellIs" dxfId="395" priority="342" operator="between">
      <formula>61</formula>
      <formula>80</formula>
    </cfRule>
    <cfRule type="cellIs" dxfId="394" priority="343" operator="between">
      <formula>41</formula>
      <formula>60</formula>
    </cfRule>
    <cfRule type="cellIs" dxfId="393" priority="344" operator="between">
      <formula>21</formula>
      <formula>40</formula>
    </cfRule>
    <cfRule type="cellIs" dxfId="392" priority="345" operator="between">
      <formula>1</formula>
      <formula>20</formula>
    </cfRule>
  </conditionalFormatting>
  <conditionalFormatting sqref="H38">
    <cfRule type="cellIs" dxfId="391" priority="331" operator="between">
      <formula>81</formula>
      <formula>100</formula>
    </cfRule>
    <cfRule type="cellIs" dxfId="390" priority="332" operator="between">
      <formula>61</formula>
      <formula>80</formula>
    </cfRule>
    <cfRule type="cellIs" dxfId="389" priority="333" operator="between">
      <formula>41</formula>
      <formula>60</formula>
    </cfRule>
    <cfRule type="cellIs" dxfId="388" priority="334" operator="between">
      <formula>21</formula>
      <formula>40</formula>
    </cfRule>
    <cfRule type="cellIs" dxfId="387" priority="335" operator="between">
      <formula>1</formula>
      <formula>20</formula>
    </cfRule>
  </conditionalFormatting>
  <conditionalFormatting sqref="H57:H62 H53:H55 H44:H49">
    <cfRule type="cellIs" dxfId="386" priority="321" operator="between">
      <formula>81</formula>
      <formula>100</formula>
    </cfRule>
    <cfRule type="cellIs" dxfId="385" priority="322" operator="between">
      <formula>61</formula>
      <formula>80</formula>
    </cfRule>
    <cfRule type="cellIs" dxfId="384" priority="323" operator="between">
      <formula>41</formula>
      <formula>60</formula>
    </cfRule>
    <cfRule type="cellIs" dxfId="383" priority="324" operator="between">
      <formula>21</formula>
      <formula>40</formula>
    </cfRule>
    <cfRule type="cellIs" dxfId="382" priority="325" operator="between">
      <formula>1</formula>
      <formula>20</formula>
    </cfRule>
  </conditionalFormatting>
  <conditionalFormatting sqref="H19:H137">
    <cfRule type="cellIs" dxfId="381" priority="346" operator="between">
      <formula>81</formula>
      <formula>100</formula>
    </cfRule>
    <cfRule type="cellIs" dxfId="380" priority="347" operator="between">
      <formula>61</formula>
      <formula>80</formula>
    </cfRule>
    <cfRule type="cellIs" dxfId="379" priority="348" operator="between">
      <formula>41</formula>
      <formula>60</formula>
    </cfRule>
    <cfRule type="cellIs" dxfId="378" priority="349" operator="between">
      <formula>21</formula>
      <formula>40</formula>
    </cfRule>
    <cfRule type="cellIs" dxfId="377" priority="350" operator="between">
      <formula>1</formula>
      <formula>20</formula>
    </cfRule>
  </conditionalFormatting>
  <conditionalFormatting sqref="F19 F24 F28 F33 F39">
    <cfRule type="cellIs" dxfId="376" priority="351" operator="between">
      <formula>80.5</formula>
      <formula>100</formula>
    </cfRule>
    <cfRule type="cellIs" dxfId="375" priority="352" operator="between">
      <formula>60.5</formula>
      <formula>80.4</formula>
    </cfRule>
    <cfRule type="cellIs" dxfId="374" priority="353" operator="between">
      <formula>0.1</formula>
      <formula>20.4</formula>
    </cfRule>
    <cfRule type="cellIs" dxfId="373" priority="354" operator="between">
      <formula>20.5</formula>
      <formula>40.4</formula>
    </cfRule>
    <cfRule type="cellIs" dxfId="372" priority="355" operator="between">
      <formula>40.5</formula>
      <formula>60.4</formula>
    </cfRule>
  </conditionalFormatting>
  <conditionalFormatting sqref="H31">
    <cfRule type="cellIs" dxfId="371" priority="336" operator="between">
      <formula>81</formula>
      <formula>100</formula>
    </cfRule>
    <cfRule type="cellIs" dxfId="370" priority="337" operator="between">
      <formula>61</formula>
      <formula>80</formula>
    </cfRule>
    <cfRule type="cellIs" dxfId="369" priority="338" operator="between">
      <formula>41</formula>
      <formula>60</formula>
    </cfRule>
    <cfRule type="cellIs" dxfId="368" priority="339" operator="between">
      <formula>21</formula>
      <formula>40</formula>
    </cfRule>
    <cfRule type="cellIs" dxfId="367" priority="340" operator="between">
      <formula>1</formula>
      <formula>20</formula>
    </cfRule>
  </conditionalFormatting>
  <conditionalFormatting sqref="H38">
    <cfRule type="cellIs" dxfId="366" priority="326" operator="between">
      <formula>81</formula>
      <formula>100</formula>
    </cfRule>
    <cfRule type="cellIs" dxfId="365" priority="327" operator="between">
      <formula>61</formula>
      <formula>80</formula>
    </cfRule>
    <cfRule type="cellIs" dxfId="364" priority="328" operator="between">
      <formula>41</formula>
      <formula>60</formula>
    </cfRule>
    <cfRule type="cellIs" dxfId="363" priority="329" operator="between">
      <formula>21</formula>
      <formula>40</formula>
    </cfRule>
    <cfRule type="cellIs" dxfId="362" priority="330" operator="between">
      <formula>1</formula>
      <formula>20</formula>
    </cfRule>
  </conditionalFormatting>
  <conditionalFormatting sqref="F44 F58 F49">
    <cfRule type="cellIs" dxfId="361" priority="311" operator="between">
      <formula>81</formula>
      <formula>100</formula>
    </cfRule>
    <cfRule type="cellIs" dxfId="360" priority="312" operator="between">
      <formula>61</formula>
      <formula>80.99</formula>
    </cfRule>
    <cfRule type="cellIs" dxfId="359" priority="313" operator="between">
      <formula>0</formula>
      <formula>20.9</formula>
    </cfRule>
    <cfRule type="cellIs" dxfId="358" priority="314" operator="between">
      <formula>21</formula>
      <formula>40.99</formula>
    </cfRule>
    <cfRule type="cellIs" dxfId="357" priority="315" operator="between">
      <formula>41</formula>
      <formula>60.99</formula>
    </cfRule>
  </conditionalFormatting>
  <conditionalFormatting sqref="H57:H62 H53:H55 H44:H49">
    <cfRule type="cellIs" dxfId="356" priority="301" operator="between">
      <formula>81</formula>
      <formula>100</formula>
    </cfRule>
    <cfRule type="cellIs" dxfId="355" priority="302" operator="between">
      <formula>61</formula>
      <formula>80</formula>
    </cfRule>
    <cfRule type="cellIs" dxfId="354" priority="303" operator="between">
      <formula>41</formula>
      <formula>60</formula>
    </cfRule>
    <cfRule type="cellIs" dxfId="353" priority="304" operator="between">
      <formula>21</formula>
      <formula>40</formula>
    </cfRule>
    <cfRule type="cellIs" dxfId="352" priority="305" operator="between">
      <formula>1</formula>
      <formula>20</formula>
    </cfRule>
  </conditionalFormatting>
  <conditionalFormatting sqref="H56">
    <cfRule type="cellIs" dxfId="351" priority="296" operator="between">
      <formula>81</formula>
      <formula>100</formula>
    </cfRule>
    <cfRule type="cellIs" dxfId="350" priority="297" operator="between">
      <formula>61</formula>
      <formula>80</formula>
    </cfRule>
    <cfRule type="cellIs" dxfId="349" priority="298" operator="between">
      <formula>41</formula>
      <formula>60</formula>
    </cfRule>
    <cfRule type="cellIs" dxfId="348" priority="299" operator="between">
      <formula>21</formula>
      <formula>40</formula>
    </cfRule>
    <cfRule type="cellIs" dxfId="347" priority="300" operator="between">
      <formula>1</formula>
      <formula>20</formula>
    </cfRule>
  </conditionalFormatting>
  <conditionalFormatting sqref="H56">
    <cfRule type="cellIs" dxfId="346" priority="291" operator="between">
      <formula>81</formula>
      <formula>100</formula>
    </cfRule>
    <cfRule type="cellIs" dxfId="345" priority="292" operator="between">
      <formula>61</formula>
      <formula>80</formula>
    </cfRule>
    <cfRule type="cellIs" dxfId="344" priority="293" operator="between">
      <formula>41</formula>
      <formula>60</formula>
    </cfRule>
    <cfRule type="cellIs" dxfId="343" priority="294" operator="between">
      <formula>21</formula>
      <formula>40</formula>
    </cfRule>
    <cfRule type="cellIs" dxfId="342" priority="295" operator="between">
      <formula>1</formula>
      <formula>20</formula>
    </cfRule>
  </conditionalFormatting>
  <conditionalFormatting sqref="H63:H66">
    <cfRule type="cellIs" dxfId="341" priority="286" operator="between">
      <formula>81</formula>
      <formula>100</formula>
    </cfRule>
    <cfRule type="cellIs" dxfId="340" priority="287" operator="between">
      <formula>61</formula>
      <formula>80</formula>
    </cfRule>
    <cfRule type="cellIs" dxfId="339" priority="288" operator="between">
      <formula>41</formula>
      <formula>60</formula>
    </cfRule>
    <cfRule type="cellIs" dxfId="338" priority="289" operator="between">
      <formula>21</formula>
      <formula>40</formula>
    </cfRule>
    <cfRule type="cellIs" dxfId="337" priority="290" operator="between">
      <formula>1</formula>
      <formula>20</formula>
    </cfRule>
  </conditionalFormatting>
  <conditionalFormatting sqref="H63:H66">
    <cfRule type="cellIs" dxfId="336" priority="281" operator="between">
      <formula>81</formula>
      <formula>100</formula>
    </cfRule>
    <cfRule type="cellIs" dxfId="335" priority="282" operator="between">
      <formula>61</formula>
      <formula>80</formula>
    </cfRule>
    <cfRule type="cellIs" dxfId="334" priority="283" operator="between">
      <formula>41</formula>
      <formula>60</formula>
    </cfRule>
    <cfRule type="cellIs" dxfId="333" priority="284" operator="between">
      <formula>21</formula>
      <formula>40</formula>
    </cfRule>
    <cfRule type="cellIs" dxfId="332" priority="285" operator="between">
      <formula>1</formula>
      <formula>20</formula>
    </cfRule>
  </conditionalFormatting>
  <conditionalFormatting sqref="H50:H53">
    <cfRule type="cellIs" dxfId="331" priority="276" operator="between">
      <formula>81</formula>
      <formula>100</formula>
    </cfRule>
    <cfRule type="cellIs" dxfId="330" priority="277" operator="between">
      <formula>61</formula>
      <formula>80</formula>
    </cfRule>
    <cfRule type="cellIs" dxfId="329" priority="278" operator="between">
      <formula>41</formula>
      <formula>60</formula>
    </cfRule>
    <cfRule type="cellIs" dxfId="328" priority="279" operator="between">
      <formula>21</formula>
      <formula>40</formula>
    </cfRule>
    <cfRule type="cellIs" dxfId="327" priority="280" operator="between">
      <formula>1</formula>
      <formula>20</formula>
    </cfRule>
  </conditionalFormatting>
  <conditionalFormatting sqref="H50:H53">
    <cfRule type="cellIs" dxfId="326" priority="271" operator="between">
      <formula>81</formula>
      <formula>100</formula>
    </cfRule>
    <cfRule type="cellIs" dxfId="325" priority="272" operator="between">
      <formula>61</formula>
      <formula>80</formula>
    </cfRule>
    <cfRule type="cellIs" dxfId="324" priority="273" operator="between">
      <formula>41</formula>
      <formula>60</formula>
    </cfRule>
    <cfRule type="cellIs" dxfId="323" priority="274" operator="between">
      <formula>21</formula>
      <formula>40</formula>
    </cfRule>
    <cfRule type="cellIs" dxfId="322" priority="275" operator="between">
      <formula>1</formula>
      <formula>20</formula>
    </cfRule>
  </conditionalFormatting>
  <conditionalFormatting sqref="H74">
    <cfRule type="cellIs" dxfId="321" priority="256" operator="between">
      <formula>81</formula>
      <formula>100</formula>
    </cfRule>
    <cfRule type="cellIs" dxfId="320" priority="257" operator="between">
      <formula>61</formula>
      <formula>80</formula>
    </cfRule>
    <cfRule type="cellIs" dxfId="319" priority="258" operator="between">
      <formula>41</formula>
      <formula>60</formula>
    </cfRule>
    <cfRule type="cellIs" dxfId="318" priority="259" operator="between">
      <formula>21</formula>
      <formula>40</formula>
    </cfRule>
    <cfRule type="cellIs" dxfId="317" priority="260" operator="between">
      <formula>1</formula>
      <formula>20</formula>
    </cfRule>
  </conditionalFormatting>
  <conditionalFormatting sqref="H74">
    <cfRule type="cellIs" dxfId="316" priority="251" operator="between">
      <formula>81</formula>
      <formula>100</formula>
    </cfRule>
    <cfRule type="cellIs" dxfId="315" priority="252" operator="between">
      <formula>61</formula>
      <formula>80</formula>
    </cfRule>
    <cfRule type="cellIs" dxfId="314" priority="253" operator="between">
      <formula>41</formula>
      <formula>60</formula>
    </cfRule>
    <cfRule type="cellIs" dxfId="313" priority="254" operator="between">
      <formula>21</formula>
      <formula>40</formula>
    </cfRule>
    <cfRule type="cellIs" dxfId="312" priority="255" operator="between">
      <formula>1</formula>
      <formula>20</formula>
    </cfRule>
  </conditionalFormatting>
  <conditionalFormatting sqref="H72:H73">
    <cfRule type="cellIs" dxfId="311" priority="266" operator="between">
      <formula>81</formula>
      <formula>100</formula>
    </cfRule>
    <cfRule type="cellIs" dxfId="310" priority="267" operator="between">
      <formula>61</formula>
      <formula>80</formula>
    </cfRule>
    <cfRule type="cellIs" dxfId="309" priority="268" operator="between">
      <formula>41</formula>
      <formula>60</formula>
    </cfRule>
    <cfRule type="cellIs" dxfId="308" priority="269" operator="between">
      <formula>21</formula>
      <formula>40</formula>
    </cfRule>
    <cfRule type="cellIs" dxfId="307" priority="270" operator="between">
      <formula>1</formula>
      <formula>20</formula>
    </cfRule>
  </conditionalFormatting>
  <conditionalFormatting sqref="H72:H73">
    <cfRule type="cellIs" dxfId="306" priority="261" operator="between">
      <formula>81</formula>
      <formula>100</formula>
    </cfRule>
    <cfRule type="cellIs" dxfId="305" priority="262" operator="between">
      <formula>61</formula>
      <formula>80</formula>
    </cfRule>
    <cfRule type="cellIs" dxfId="304" priority="263" operator="between">
      <formula>41</formula>
      <formula>60</formula>
    </cfRule>
    <cfRule type="cellIs" dxfId="303" priority="264" operator="between">
      <formula>21</formula>
      <formula>40</formula>
    </cfRule>
    <cfRule type="cellIs" dxfId="302" priority="265" operator="between">
      <formula>1</formula>
      <formula>20</formula>
    </cfRule>
  </conditionalFormatting>
  <conditionalFormatting sqref="H76:H79">
    <cfRule type="cellIs" dxfId="301" priority="236" operator="between">
      <formula>81</formula>
      <formula>100</formula>
    </cfRule>
    <cfRule type="cellIs" dxfId="300" priority="237" operator="between">
      <formula>61</formula>
      <formula>80</formula>
    </cfRule>
    <cfRule type="cellIs" dxfId="299" priority="238" operator="between">
      <formula>41</formula>
      <formula>60</formula>
    </cfRule>
    <cfRule type="cellIs" dxfId="298" priority="239" operator="between">
      <formula>21</formula>
      <formula>40</formula>
    </cfRule>
    <cfRule type="cellIs" dxfId="297" priority="240" operator="between">
      <formula>1</formula>
      <formula>20</formula>
    </cfRule>
  </conditionalFormatting>
  <conditionalFormatting sqref="H76:H79">
    <cfRule type="cellIs" dxfId="296" priority="231" operator="between">
      <formula>81</formula>
      <formula>100</formula>
    </cfRule>
    <cfRule type="cellIs" dxfId="295" priority="232" operator="between">
      <formula>61</formula>
      <formula>80</formula>
    </cfRule>
    <cfRule type="cellIs" dxfId="294" priority="233" operator="between">
      <formula>41</formula>
      <formula>60</formula>
    </cfRule>
    <cfRule type="cellIs" dxfId="293" priority="234" operator="between">
      <formula>21</formula>
      <formula>40</formula>
    </cfRule>
    <cfRule type="cellIs" dxfId="292" priority="235" operator="between">
      <formula>1</formula>
      <formula>20</formula>
    </cfRule>
  </conditionalFormatting>
  <conditionalFormatting sqref="H77:H81">
    <cfRule type="cellIs" dxfId="291" priority="226" operator="between">
      <formula>81</formula>
      <formula>100</formula>
    </cfRule>
    <cfRule type="cellIs" dxfId="290" priority="227" operator="between">
      <formula>61</formula>
      <formula>80</formula>
    </cfRule>
    <cfRule type="cellIs" dxfId="289" priority="228" operator="between">
      <formula>41</formula>
      <formula>60</formula>
    </cfRule>
    <cfRule type="cellIs" dxfId="288" priority="229" operator="between">
      <formula>21</formula>
      <formula>40</formula>
    </cfRule>
    <cfRule type="cellIs" dxfId="287" priority="230" operator="between">
      <formula>1</formula>
      <formula>20</formula>
    </cfRule>
  </conditionalFormatting>
  <conditionalFormatting sqref="H77:H81">
    <cfRule type="cellIs" dxfId="286" priority="221" operator="between">
      <formula>81</formula>
      <formula>100</formula>
    </cfRule>
    <cfRule type="cellIs" dxfId="285" priority="222" operator="between">
      <formula>61</formula>
      <formula>80</formula>
    </cfRule>
    <cfRule type="cellIs" dxfId="284" priority="223" operator="between">
      <formula>41</formula>
      <formula>60</formula>
    </cfRule>
    <cfRule type="cellIs" dxfId="283" priority="224" operator="between">
      <formula>21</formula>
      <formula>40</formula>
    </cfRule>
    <cfRule type="cellIs" dxfId="282" priority="225" operator="between">
      <formula>1</formula>
      <formula>20</formula>
    </cfRule>
  </conditionalFormatting>
  <conditionalFormatting sqref="H75:H79">
    <cfRule type="cellIs" dxfId="281" priority="246" operator="between">
      <formula>81</formula>
      <formula>100</formula>
    </cfRule>
    <cfRule type="cellIs" dxfId="280" priority="247" operator="between">
      <formula>61</formula>
      <formula>80</formula>
    </cfRule>
    <cfRule type="cellIs" dxfId="279" priority="248" operator="between">
      <formula>41</formula>
      <formula>60</formula>
    </cfRule>
    <cfRule type="cellIs" dxfId="278" priority="249" operator="between">
      <formula>21</formula>
      <formula>40</formula>
    </cfRule>
    <cfRule type="cellIs" dxfId="277" priority="250" operator="between">
      <formula>1</formula>
      <formula>20</formula>
    </cfRule>
  </conditionalFormatting>
  <conditionalFormatting sqref="H75:H79">
    <cfRule type="cellIs" dxfId="276" priority="241" operator="between">
      <formula>81</formula>
      <formula>100</formula>
    </cfRule>
    <cfRule type="cellIs" dxfId="275" priority="242" operator="between">
      <formula>61</formula>
      <formula>80</formula>
    </cfRule>
    <cfRule type="cellIs" dxfId="274" priority="243" operator="between">
      <formula>41</formula>
      <formula>60</formula>
    </cfRule>
    <cfRule type="cellIs" dxfId="273" priority="244" operator="between">
      <formula>21</formula>
      <formula>40</formula>
    </cfRule>
    <cfRule type="cellIs" dxfId="272" priority="245" operator="between">
      <formula>1</formula>
      <formula>20</formula>
    </cfRule>
  </conditionalFormatting>
  <conditionalFormatting sqref="H90:H94">
    <cfRule type="cellIs" dxfId="271" priority="216" operator="between">
      <formula>81</formula>
      <formula>100</formula>
    </cfRule>
    <cfRule type="cellIs" dxfId="270" priority="217" operator="between">
      <formula>61</formula>
      <formula>80</formula>
    </cfRule>
    <cfRule type="cellIs" dxfId="269" priority="218" operator="between">
      <formula>41</formula>
      <formula>60</formula>
    </cfRule>
    <cfRule type="cellIs" dxfId="268" priority="219" operator="between">
      <formula>21</formula>
      <formula>40</formula>
    </cfRule>
    <cfRule type="cellIs" dxfId="267" priority="220" operator="between">
      <formula>1</formula>
      <formula>20</formula>
    </cfRule>
  </conditionalFormatting>
  <conditionalFormatting sqref="H90:H94">
    <cfRule type="cellIs" dxfId="266" priority="211" operator="between">
      <formula>81</formula>
      <formula>100</formula>
    </cfRule>
    <cfRule type="cellIs" dxfId="265" priority="212" operator="between">
      <formula>61</formula>
      <formula>80</formula>
    </cfRule>
    <cfRule type="cellIs" dxfId="264" priority="213" operator="between">
      <formula>41</formula>
      <formula>60</formula>
    </cfRule>
    <cfRule type="cellIs" dxfId="263" priority="214" operator="between">
      <formula>21</formula>
      <formula>40</formula>
    </cfRule>
    <cfRule type="cellIs" dxfId="262" priority="215" operator="between">
      <formula>1</formula>
      <formula>20</formula>
    </cfRule>
  </conditionalFormatting>
  <conditionalFormatting sqref="H95:H97">
    <cfRule type="cellIs" dxfId="261" priority="206" operator="between">
      <formula>81</formula>
      <formula>100</formula>
    </cfRule>
    <cfRule type="cellIs" dxfId="260" priority="207" operator="between">
      <formula>61</formula>
      <formula>80</formula>
    </cfRule>
    <cfRule type="cellIs" dxfId="259" priority="208" operator="between">
      <formula>41</formula>
      <formula>60</formula>
    </cfRule>
    <cfRule type="cellIs" dxfId="258" priority="209" operator="between">
      <formula>21</formula>
      <formula>40</formula>
    </cfRule>
    <cfRule type="cellIs" dxfId="257" priority="210" operator="between">
      <formula>1</formula>
      <formula>20</formula>
    </cfRule>
  </conditionalFormatting>
  <conditionalFormatting sqref="H95:H97">
    <cfRule type="cellIs" dxfId="256" priority="201" operator="between">
      <formula>81</formula>
      <formula>100</formula>
    </cfRule>
    <cfRule type="cellIs" dxfId="255" priority="202" operator="between">
      <formula>61</formula>
      <formula>80</formula>
    </cfRule>
    <cfRule type="cellIs" dxfId="254" priority="203" operator="between">
      <formula>41</formula>
      <formula>60</formula>
    </cfRule>
    <cfRule type="cellIs" dxfId="253" priority="204" operator="between">
      <formula>21</formula>
      <formula>40</formula>
    </cfRule>
    <cfRule type="cellIs" dxfId="252" priority="205" operator="between">
      <formula>1</formula>
      <formula>20</formula>
    </cfRule>
  </conditionalFormatting>
  <conditionalFormatting sqref="H98:H99">
    <cfRule type="cellIs" dxfId="251" priority="196" operator="between">
      <formula>81</formula>
      <formula>100</formula>
    </cfRule>
    <cfRule type="cellIs" dxfId="250" priority="197" operator="between">
      <formula>61</formula>
      <formula>80</formula>
    </cfRule>
    <cfRule type="cellIs" dxfId="249" priority="198" operator="between">
      <formula>41</formula>
      <formula>60</formula>
    </cfRule>
    <cfRule type="cellIs" dxfId="248" priority="199" operator="between">
      <formula>21</formula>
      <formula>40</formula>
    </cfRule>
    <cfRule type="cellIs" dxfId="247" priority="200" operator="between">
      <formula>1</formula>
      <formula>20</formula>
    </cfRule>
  </conditionalFormatting>
  <conditionalFormatting sqref="H98:H99">
    <cfRule type="cellIs" dxfId="246" priority="191" operator="between">
      <formula>81</formula>
      <formula>100</formula>
    </cfRule>
    <cfRule type="cellIs" dxfId="245" priority="192" operator="between">
      <formula>61</formula>
      <formula>80</formula>
    </cfRule>
    <cfRule type="cellIs" dxfId="244" priority="193" operator="between">
      <formula>41</formula>
      <formula>60</formula>
    </cfRule>
    <cfRule type="cellIs" dxfId="243" priority="194" operator="between">
      <formula>21</formula>
      <formula>40</formula>
    </cfRule>
    <cfRule type="cellIs" dxfId="242" priority="195" operator="between">
      <formula>1</formula>
      <formula>20</formula>
    </cfRule>
  </conditionalFormatting>
  <conditionalFormatting sqref="H104:H105">
    <cfRule type="cellIs" dxfId="241" priority="186" operator="between">
      <formula>81</formula>
      <formula>100</formula>
    </cfRule>
    <cfRule type="cellIs" dxfId="240" priority="187" operator="between">
      <formula>61</formula>
      <formula>80</formula>
    </cfRule>
    <cfRule type="cellIs" dxfId="239" priority="188" operator="between">
      <formula>41</formula>
      <formula>60</formula>
    </cfRule>
    <cfRule type="cellIs" dxfId="238" priority="189" operator="between">
      <formula>21</formula>
      <formula>40</formula>
    </cfRule>
    <cfRule type="cellIs" dxfId="237" priority="190" operator="between">
      <formula>1</formula>
      <formula>20</formula>
    </cfRule>
  </conditionalFormatting>
  <conditionalFormatting sqref="H104:H105">
    <cfRule type="cellIs" dxfId="236" priority="181" operator="between">
      <formula>81</formula>
      <formula>100</formula>
    </cfRule>
    <cfRule type="cellIs" dxfId="235" priority="182" operator="between">
      <formula>61</formula>
      <formula>80</formula>
    </cfRule>
    <cfRule type="cellIs" dxfId="234" priority="183" operator="between">
      <formula>41</formula>
      <formula>60</formula>
    </cfRule>
    <cfRule type="cellIs" dxfId="233" priority="184" operator="between">
      <formula>21</formula>
      <formula>40</formula>
    </cfRule>
    <cfRule type="cellIs" dxfId="232" priority="185" operator="between">
      <formula>1</formula>
      <formula>20</formula>
    </cfRule>
  </conditionalFormatting>
  <conditionalFormatting sqref="H100:H103">
    <cfRule type="cellIs" dxfId="231" priority="176" operator="between">
      <formula>81</formula>
      <formula>100</formula>
    </cfRule>
    <cfRule type="cellIs" dxfId="230" priority="177" operator="between">
      <formula>61</formula>
      <formula>80</formula>
    </cfRule>
    <cfRule type="cellIs" dxfId="229" priority="178" operator="between">
      <formula>41</formula>
      <formula>60</formula>
    </cfRule>
    <cfRule type="cellIs" dxfId="228" priority="179" operator="between">
      <formula>21</formula>
      <formula>40</formula>
    </cfRule>
    <cfRule type="cellIs" dxfId="227" priority="180" operator="between">
      <formula>1</formula>
      <formula>20</formula>
    </cfRule>
  </conditionalFormatting>
  <conditionalFormatting sqref="H100:H103">
    <cfRule type="cellIs" dxfId="226" priority="171" operator="between">
      <formula>81</formula>
      <formula>100</formula>
    </cfRule>
    <cfRule type="cellIs" dxfId="225" priority="172" operator="between">
      <formula>61</formula>
      <formula>80</formula>
    </cfRule>
    <cfRule type="cellIs" dxfId="224" priority="173" operator="between">
      <formula>41</formula>
      <formula>60</formula>
    </cfRule>
    <cfRule type="cellIs" dxfId="223" priority="174" operator="between">
      <formula>21</formula>
      <formula>40</formula>
    </cfRule>
    <cfRule type="cellIs" dxfId="222" priority="175" operator="between">
      <formula>1</formula>
      <formula>20</formula>
    </cfRule>
  </conditionalFormatting>
  <conditionalFormatting sqref="H109:H110">
    <cfRule type="cellIs" dxfId="221" priority="166" operator="between">
      <formula>81</formula>
      <formula>100</formula>
    </cfRule>
    <cfRule type="cellIs" dxfId="220" priority="167" operator="between">
      <formula>61</formula>
      <formula>80</formula>
    </cfRule>
    <cfRule type="cellIs" dxfId="219" priority="168" operator="between">
      <formula>41</formula>
      <formula>60</formula>
    </cfRule>
    <cfRule type="cellIs" dxfId="218" priority="169" operator="between">
      <formula>21</formula>
      <formula>40</formula>
    </cfRule>
    <cfRule type="cellIs" dxfId="217" priority="170" operator="between">
      <formula>1</formula>
      <formula>20</formula>
    </cfRule>
  </conditionalFormatting>
  <conditionalFormatting sqref="H109:H110">
    <cfRule type="cellIs" dxfId="216" priority="161" operator="between">
      <formula>81</formula>
      <formula>100</formula>
    </cfRule>
    <cfRule type="cellIs" dxfId="215" priority="162" operator="between">
      <formula>61</formula>
      <formula>80</formula>
    </cfRule>
    <cfRule type="cellIs" dxfId="214" priority="163" operator="between">
      <formula>41</formula>
      <formula>60</formula>
    </cfRule>
    <cfRule type="cellIs" dxfId="213" priority="164" operator="between">
      <formula>21</formula>
      <formula>40</formula>
    </cfRule>
    <cfRule type="cellIs" dxfId="212" priority="165" operator="between">
      <formula>1</formula>
      <formula>20</formula>
    </cfRule>
  </conditionalFormatting>
  <conditionalFormatting sqref="H106:H110">
    <cfRule type="cellIs" dxfId="211" priority="156" operator="between">
      <formula>81</formula>
      <formula>100</formula>
    </cfRule>
    <cfRule type="cellIs" dxfId="210" priority="157" operator="between">
      <formula>61</formula>
      <formula>80</formula>
    </cfRule>
    <cfRule type="cellIs" dxfId="209" priority="158" operator="between">
      <formula>41</formula>
      <formula>60</formula>
    </cfRule>
    <cfRule type="cellIs" dxfId="208" priority="159" operator="between">
      <formula>21</formula>
      <formula>40</formula>
    </cfRule>
    <cfRule type="cellIs" dxfId="207" priority="160" operator="between">
      <formula>1</formula>
      <formula>20</formula>
    </cfRule>
  </conditionalFormatting>
  <conditionalFormatting sqref="H106:H110">
    <cfRule type="cellIs" dxfId="206" priority="151" operator="between">
      <formula>81</formula>
      <formula>100</formula>
    </cfRule>
    <cfRule type="cellIs" dxfId="205" priority="152" operator="between">
      <formula>61</formula>
      <formula>80</formula>
    </cfRule>
    <cfRule type="cellIs" dxfId="204" priority="153" operator="between">
      <formula>41</formula>
      <formula>60</formula>
    </cfRule>
    <cfRule type="cellIs" dxfId="203" priority="154" operator="between">
      <formula>21</formula>
      <formula>40</formula>
    </cfRule>
    <cfRule type="cellIs" dxfId="202" priority="155" operator="between">
      <formula>1</formula>
      <formula>20</formula>
    </cfRule>
  </conditionalFormatting>
  <conditionalFormatting sqref="H114">
    <cfRule type="cellIs" dxfId="201" priority="146" operator="between">
      <formula>81</formula>
      <formula>100</formula>
    </cfRule>
    <cfRule type="cellIs" dxfId="200" priority="147" operator="between">
      <formula>61</formula>
      <formula>80</formula>
    </cfRule>
    <cfRule type="cellIs" dxfId="199" priority="148" operator="between">
      <formula>41</formula>
      <formula>60</formula>
    </cfRule>
    <cfRule type="cellIs" dxfId="198" priority="149" operator="between">
      <formula>21</formula>
      <formula>40</formula>
    </cfRule>
    <cfRule type="cellIs" dxfId="197" priority="150" operator="between">
      <formula>1</formula>
      <formula>20</formula>
    </cfRule>
  </conditionalFormatting>
  <conditionalFormatting sqref="H114">
    <cfRule type="cellIs" dxfId="196" priority="141" operator="between">
      <formula>81</formula>
      <formula>100</formula>
    </cfRule>
    <cfRule type="cellIs" dxfId="195" priority="142" operator="between">
      <formula>61</formula>
      <formula>80</formula>
    </cfRule>
    <cfRule type="cellIs" dxfId="194" priority="143" operator="between">
      <formula>41</formula>
      <formula>60</formula>
    </cfRule>
    <cfRule type="cellIs" dxfId="193" priority="144" operator="between">
      <formula>21</formula>
      <formula>40</formula>
    </cfRule>
    <cfRule type="cellIs" dxfId="192" priority="145" operator="between">
      <formula>1</formula>
      <formula>20</formula>
    </cfRule>
  </conditionalFormatting>
  <conditionalFormatting sqref="H111:H113">
    <cfRule type="cellIs" dxfId="191" priority="136" operator="between">
      <formula>81</formula>
      <formula>100</formula>
    </cfRule>
    <cfRule type="cellIs" dxfId="190" priority="137" operator="between">
      <formula>61</formula>
      <formula>80</formula>
    </cfRule>
    <cfRule type="cellIs" dxfId="189" priority="138" operator="between">
      <formula>41</formula>
      <formula>60</formula>
    </cfRule>
    <cfRule type="cellIs" dxfId="188" priority="139" operator="between">
      <formula>21</formula>
      <formula>40</formula>
    </cfRule>
    <cfRule type="cellIs" dxfId="187" priority="140" operator="between">
      <formula>1</formula>
      <formula>20</formula>
    </cfRule>
  </conditionalFormatting>
  <conditionalFormatting sqref="H111:H113">
    <cfRule type="cellIs" dxfId="186" priority="131" operator="between">
      <formula>81</formula>
      <formula>100</formula>
    </cfRule>
    <cfRule type="cellIs" dxfId="185" priority="132" operator="between">
      <formula>61</formula>
      <formula>80</formula>
    </cfRule>
    <cfRule type="cellIs" dxfId="184" priority="133" operator="between">
      <formula>41</formula>
      <formula>60</formula>
    </cfRule>
    <cfRule type="cellIs" dxfId="183" priority="134" operator="between">
      <formula>21</formula>
      <formula>40</formula>
    </cfRule>
    <cfRule type="cellIs" dxfId="182" priority="135" operator="between">
      <formula>1</formula>
      <formula>20</formula>
    </cfRule>
  </conditionalFormatting>
  <conditionalFormatting sqref="H123">
    <cfRule type="cellIs" dxfId="181" priority="126" operator="between">
      <formula>81</formula>
      <formula>100</formula>
    </cfRule>
    <cfRule type="cellIs" dxfId="180" priority="127" operator="between">
      <formula>61</formula>
      <formula>80</formula>
    </cfRule>
    <cfRule type="cellIs" dxfId="179" priority="128" operator="between">
      <formula>41</formula>
      <formula>60</formula>
    </cfRule>
    <cfRule type="cellIs" dxfId="178" priority="129" operator="between">
      <formula>21</formula>
      <formula>40</formula>
    </cfRule>
    <cfRule type="cellIs" dxfId="177" priority="130" operator="between">
      <formula>1</formula>
      <formula>20</formula>
    </cfRule>
  </conditionalFormatting>
  <conditionalFormatting sqref="H123">
    <cfRule type="cellIs" dxfId="176" priority="121" operator="between">
      <formula>81</formula>
      <formula>100</formula>
    </cfRule>
    <cfRule type="cellIs" dxfId="175" priority="122" operator="between">
      <formula>61</formula>
      <formula>80</formula>
    </cfRule>
    <cfRule type="cellIs" dxfId="174" priority="123" operator="between">
      <formula>41</formula>
      <formula>60</formula>
    </cfRule>
    <cfRule type="cellIs" dxfId="173" priority="124" operator="between">
      <formula>21</formula>
      <formula>40</formula>
    </cfRule>
    <cfRule type="cellIs" dxfId="172" priority="125" operator="between">
      <formula>1</formula>
      <formula>20</formula>
    </cfRule>
  </conditionalFormatting>
  <conditionalFormatting sqref="H120:H123">
    <cfRule type="cellIs" dxfId="171" priority="116" operator="between">
      <formula>81</formula>
      <formula>100</formula>
    </cfRule>
    <cfRule type="cellIs" dxfId="170" priority="117" operator="between">
      <formula>61</formula>
      <formula>80</formula>
    </cfRule>
    <cfRule type="cellIs" dxfId="169" priority="118" operator="between">
      <formula>41</formula>
      <formula>60</formula>
    </cfRule>
    <cfRule type="cellIs" dxfId="168" priority="119" operator="between">
      <formula>21</formula>
      <formula>40</formula>
    </cfRule>
    <cfRule type="cellIs" dxfId="167" priority="120" operator="between">
      <formula>1</formula>
      <formula>20</formula>
    </cfRule>
  </conditionalFormatting>
  <conditionalFormatting sqref="H120:H123">
    <cfRule type="cellIs" dxfId="166" priority="111" operator="between">
      <formula>81</formula>
      <formula>100</formula>
    </cfRule>
    <cfRule type="cellIs" dxfId="165" priority="112" operator="between">
      <formula>61</formula>
      <formula>80</formula>
    </cfRule>
    <cfRule type="cellIs" dxfId="164" priority="113" operator="between">
      <formula>41</formula>
      <formula>60</formula>
    </cfRule>
    <cfRule type="cellIs" dxfId="163" priority="114" operator="between">
      <formula>21</formula>
      <formula>40</formula>
    </cfRule>
    <cfRule type="cellIs" dxfId="162" priority="115" operator="between">
      <formula>1</formula>
      <formula>20</formula>
    </cfRule>
  </conditionalFormatting>
  <conditionalFormatting sqref="H137">
    <cfRule type="cellIs" dxfId="161" priority="106" operator="between">
      <formula>81</formula>
      <formula>100</formula>
    </cfRule>
    <cfRule type="cellIs" dxfId="160" priority="107" operator="between">
      <formula>61</formula>
      <formula>80</formula>
    </cfRule>
    <cfRule type="cellIs" dxfId="159" priority="108" operator="between">
      <formula>41</formula>
      <formula>60</formula>
    </cfRule>
    <cfRule type="cellIs" dxfId="158" priority="109" operator="between">
      <formula>21</formula>
      <formula>40</formula>
    </cfRule>
    <cfRule type="cellIs" dxfId="157" priority="110" operator="between">
      <formula>1</formula>
      <formula>20</formula>
    </cfRule>
  </conditionalFormatting>
  <conditionalFormatting sqref="H137">
    <cfRule type="cellIs" dxfId="156" priority="101" operator="between">
      <formula>81</formula>
      <formula>100</formula>
    </cfRule>
    <cfRule type="cellIs" dxfId="155" priority="102" operator="between">
      <formula>61</formula>
      <formula>80</formula>
    </cfRule>
    <cfRule type="cellIs" dxfId="154" priority="103" operator="between">
      <formula>41</formula>
      <formula>60</formula>
    </cfRule>
    <cfRule type="cellIs" dxfId="153" priority="104" operator="between">
      <formula>21</formula>
      <formula>40</formula>
    </cfRule>
    <cfRule type="cellIs" dxfId="152" priority="105" operator="between">
      <formula>1</formula>
      <formula>20</formula>
    </cfRule>
  </conditionalFormatting>
  <conditionalFormatting sqref="H134:H136">
    <cfRule type="cellIs" dxfId="151" priority="96" operator="between">
      <formula>81</formula>
      <formula>100</formula>
    </cfRule>
    <cfRule type="cellIs" dxfId="150" priority="97" operator="between">
      <formula>61</formula>
      <formula>80</formula>
    </cfRule>
    <cfRule type="cellIs" dxfId="149" priority="98" operator="between">
      <formula>41</formula>
      <formula>60</formula>
    </cfRule>
    <cfRule type="cellIs" dxfId="148" priority="99" operator="between">
      <formula>21</formula>
      <formula>40</formula>
    </cfRule>
    <cfRule type="cellIs" dxfId="147" priority="100" operator="between">
      <formula>1</formula>
      <formula>20</formula>
    </cfRule>
  </conditionalFormatting>
  <conditionalFormatting sqref="H134:H136">
    <cfRule type="cellIs" dxfId="146" priority="91" operator="between">
      <formula>81</formula>
      <formula>100</formula>
    </cfRule>
    <cfRule type="cellIs" dxfId="145" priority="92" operator="between">
      <formula>61</formula>
      <formula>80</formula>
    </cfRule>
    <cfRule type="cellIs" dxfId="144" priority="93" operator="between">
      <formula>41</formula>
      <formula>60</formula>
    </cfRule>
    <cfRule type="cellIs" dxfId="143" priority="94" operator="between">
      <formula>21</formula>
      <formula>40</formula>
    </cfRule>
    <cfRule type="cellIs" dxfId="142" priority="95" operator="between">
      <formula>1</formula>
      <formula>20</formula>
    </cfRule>
  </conditionalFormatting>
  <conditionalFormatting sqref="H118">
    <cfRule type="cellIs" dxfId="141" priority="86" operator="between">
      <formula>81</formula>
      <formula>100</formula>
    </cfRule>
    <cfRule type="cellIs" dxfId="140" priority="87" operator="between">
      <formula>61</formula>
      <formula>80</formula>
    </cfRule>
    <cfRule type="cellIs" dxfId="139" priority="88" operator="between">
      <formula>41</formula>
      <formula>60</formula>
    </cfRule>
    <cfRule type="cellIs" dxfId="138" priority="89" operator="between">
      <formula>21</formula>
      <formula>40</formula>
    </cfRule>
    <cfRule type="cellIs" dxfId="137" priority="90" operator="between">
      <formula>1</formula>
      <formula>20</formula>
    </cfRule>
  </conditionalFormatting>
  <conditionalFormatting sqref="H118">
    <cfRule type="cellIs" dxfId="136" priority="81" operator="between">
      <formula>81</formula>
      <formula>100</formula>
    </cfRule>
    <cfRule type="cellIs" dxfId="135" priority="82" operator="between">
      <formula>61</formula>
      <formula>80</formula>
    </cfRule>
    <cfRule type="cellIs" dxfId="134" priority="83" operator="between">
      <formula>41</formula>
      <formula>60</formula>
    </cfRule>
    <cfRule type="cellIs" dxfId="133" priority="84" operator="between">
      <formula>21</formula>
      <formula>40</formula>
    </cfRule>
    <cfRule type="cellIs" dxfId="132" priority="85" operator="between">
      <formula>1</formula>
      <formula>20</formula>
    </cfRule>
  </conditionalFormatting>
  <conditionalFormatting sqref="H115:H117">
    <cfRule type="cellIs" dxfId="131" priority="76" operator="between">
      <formula>81</formula>
      <formula>100</formula>
    </cfRule>
    <cfRule type="cellIs" dxfId="130" priority="77" operator="between">
      <formula>61</formula>
      <formula>80</formula>
    </cfRule>
    <cfRule type="cellIs" dxfId="129" priority="78" operator="between">
      <formula>41</formula>
      <formula>60</formula>
    </cfRule>
    <cfRule type="cellIs" dxfId="128" priority="79" operator="between">
      <formula>21</formula>
      <formula>40</formula>
    </cfRule>
    <cfRule type="cellIs" dxfId="127" priority="80" operator="between">
      <formula>1</formula>
      <formula>20</formula>
    </cfRule>
  </conditionalFormatting>
  <conditionalFormatting sqref="H115:H117">
    <cfRule type="cellIs" dxfId="126" priority="71" operator="between">
      <formula>81</formula>
      <formula>100</formula>
    </cfRule>
    <cfRule type="cellIs" dxfId="125" priority="72" operator="between">
      <formula>61</formula>
      <formula>80</formula>
    </cfRule>
    <cfRule type="cellIs" dxfId="124" priority="73" operator="between">
      <formula>41</formula>
      <formula>60</formula>
    </cfRule>
    <cfRule type="cellIs" dxfId="123" priority="74" operator="between">
      <formula>21</formula>
      <formula>40</formula>
    </cfRule>
    <cfRule type="cellIs" dxfId="122" priority="75" operator="between">
      <formula>1</formula>
      <formula>20</formula>
    </cfRule>
  </conditionalFormatting>
  <conditionalFormatting sqref="H127:H128">
    <cfRule type="cellIs" dxfId="121" priority="66" operator="between">
      <formula>81</formula>
      <formula>100</formula>
    </cfRule>
    <cfRule type="cellIs" dxfId="120" priority="67" operator="between">
      <formula>61</formula>
      <formula>80</formula>
    </cfRule>
    <cfRule type="cellIs" dxfId="119" priority="68" operator="between">
      <formula>41</formula>
      <formula>60</formula>
    </cfRule>
    <cfRule type="cellIs" dxfId="118" priority="69" operator="between">
      <formula>21</formula>
      <formula>40</formula>
    </cfRule>
    <cfRule type="cellIs" dxfId="117" priority="70" operator="between">
      <formula>1</formula>
      <formula>20</formula>
    </cfRule>
  </conditionalFormatting>
  <conditionalFormatting sqref="H127:H128">
    <cfRule type="cellIs" dxfId="116" priority="61" operator="between">
      <formula>81</formula>
      <formula>100</formula>
    </cfRule>
    <cfRule type="cellIs" dxfId="115" priority="62" operator="between">
      <formula>61</formula>
      <formula>80</formula>
    </cfRule>
    <cfRule type="cellIs" dxfId="114" priority="63" operator="between">
      <formula>41</formula>
      <formula>60</formula>
    </cfRule>
    <cfRule type="cellIs" dxfId="113" priority="64" operator="between">
      <formula>21</formula>
      <formula>40</formula>
    </cfRule>
    <cfRule type="cellIs" dxfId="112" priority="65" operator="between">
      <formula>1</formula>
      <formula>20</formula>
    </cfRule>
  </conditionalFormatting>
  <conditionalFormatting sqref="H124:H126">
    <cfRule type="cellIs" dxfId="111" priority="56" operator="between">
      <formula>81</formula>
      <formula>100</formula>
    </cfRule>
    <cfRule type="cellIs" dxfId="110" priority="57" operator="between">
      <formula>61</formula>
      <formula>80</formula>
    </cfRule>
    <cfRule type="cellIs" dxfId="109" priority="58" operator="between">
      <formula>41</formula>
      <formula>60</formula>
    </cfRule>
    <cfRule type="cellIs" dxfId="108" priority="59" operator="between">
      <formula>21</formula>
      <formula>40</formula>
    </cfRule>
    <cfRule type="cellIs" dxfId="107" priority="60" operator="between">
      <formula>1</formula>
      <formula>20</formula>
    </cfRule>
  </conditionalFormatting>
  <conditionalFormatting sqref="H124:H126">
    <cfRule type="cellIs" dxfId="106" priority="51" operator="between">
      <formula>81</formula>
      <formula>100</formula>
    </cfRule>
    <cfRule type="cellIs" dxfId="105" priority="52" operator="between">
      <formula>61</formula>
      <formula>80</formula>
    </cfRule>
    <cfRule type="cellIs" dxfId="104" priority="53" operator="between">
      <formula>41</formula>
      <formula>60</formula>
    </cfRule>
    <cfRule type="cellIs" dxfId="103" priority="54" operator="between">
      <formula>21</formula>
      <formula>40</formula>
    </cfRule>
    <cfRule type="cellIs" dxfId="102" priority="55" operator="between">
      <formula>1</formula>
      <formula>20</formula>
    </cfRule>
  </conditionalFormatting>
  <conditionalFormatting sqref="H130:H132">
    <cfRule type="cellIs" dxfId="101" priority="46" operator="between">
      <formula>81</formula>
      <formula>100</formula>
    </cfRule>
    <cfRule type="cellIs" dxfId="100" priority="47" operator="between">
      <formula>61</formula>
      <formula>80</formula>
    </cfRule>
    <cfRule type="cellIs" dxfId="99" priority="48" operator="between">
      <formula>41</formula>
      <formula>60</formula>
    </cfRule>
    <cfRule type="cellIs" dxfId="98" priority="49" operator="between">
      <formula>21</formula>
      <formula>40</formula>
    </cfRule>
    <cfRule type="cellIs" dxfId="97" priority="50" operator="between">
      <formula>1</formula>
      <formula>20</formula>
    </cfRule>
  </conditionalFormatting>
  <conditionalFormatting sqref="H130:H132">
    <cfRule type="cellIs" dxfId="96" priority="41" operator="between">
      <formula>81</formula>
      <formula>100</formula>
    </cfRule>
    <cfRule type="cellIs" dxfId="95" priority="42" operator="between">
      <formula>61</formula>
      <formula>80</formula>
    </cfRule>
    <cfRule type="cellIs" dxfId="94" priority="43" operator="between">
      <formula>41</formula>
      <formula>60</formula>
    </cfRule>
    <cfRule type="cellIs" dxfId="93" priority="44" operator="between">
      <formula>21</formula>
      <formula>40</formula>
    </cfRule>
    <cfRule type="cellIs" dxfId="92" priority="45" operator="between">
      <formula>1</formula>
      <formula>20</formula>
    </cfRule>
  </conditionalFormatting>
  <conditionalFormatting sqref="H119">
    <cfRule type="cellIs" dxfId="91" priority="36" operator="between">
      <formula>81</formula>
      <formula>100</formula>
    </cfRule>
    <cfRule type="cellIs" dxfId="90" priority="37" operator="between">
      <formula>61</formula>
      <formula>80</formula>
    </cfRule>
    <cfRule type="cellIs" dxfId="89" priority="38" operator="between">
      <formula>41</formula>
      <formula>60</formula>
    </cfRule>
    <cfRule type="cellIs" dxfId="88" priority="39" operator="between">
      <formula>21</formula>
      <formula>40</formula>
    </cfRule>
    <cfRule type="cellIs" dxfId="87" priority="40" operator="between">
      <formula>1</formula>
      <formula>20</formula>
    </cfRule>
  </conditionalFormatting>
  <conditionalFormatting sqref="H119">
    <cfRule type="cellIs" dxfId="86" priority="31" operator="between">
      <formula>81</formula>
      <formula>100</formula>
    </cfRule>
    <cfRule type="cellIs" dxfId="85" priority="32" operator="between">
      <formula>61</formula>
      <formula>80</formula>
    </cfRule>
    <cfRule type="cellIs" dxfId="84" priority="33" operator="between">
      <formula>41</formula>
      <formula>60</formula>
    </cfRule>
    <cfRule type="cellIs" dxfId="83" priority="34" operator="between">
      <formula>21</formula>
      <formula>40</formula>
    </cfRule>
    <cfRule type="cellIs" dxfId="82" priority="35" operator="between">
      <formula>1</formula>
      <formula>20</formula>
    </cfRule>
  </conditionalFormatting>
  <conditionalFormatting sqref="H129">
    <cfRule type="cellIs" dxfId="81" priority="26" operator="between">
      <formula>81</formula>
      <formula>100</formula>
    </cfRule>
    <cfRule type="cellIs" dxfId="80" priority="27" operator="between">
      <formula>61</formula>
      <formula>80</formula>
    </cfRule>
    <cfRule type="cellIs" dxfId="79" priority="28" operator="between">
      <formula>41</formula>
      <formula>60</formula>
    </cfRule>
    <cfRule type="cellIs" dxfId="78" priority="29" operator="between">
      <formula>21</formula>
      <formula>40</formula>
    </cfRule>
    <cfRule type="cellIs" dxfId="77" priority="30" operator="between">
      <formula>1</formula>
      <formula>20</formula>
    </cfRule>
  </conditionalFormatting>
  <conditionalFormatting sqref="H129">
    <cfRule type="cellIs" dxfId="76" priority="21" operator="between">
      <formula>81</formula>
      <formula>100</formula>
    </cfRule>
    <cfRule type="cellIs" dxfId="75" priority="22" operator="between">
      <formula>61</formula>
      <formula>80</formula>
    </cfRule>
    <cfRule type="cellIs" dxfId="74" priority="23" operator="between">
      <formula>41</formula>
      <formula>60</formula>
    </cfRule>
    <cfRule type="cellIs" dxfId="73" priority="24" operator="between">
      <formula>21</formula>
      <formula>40</formula>
    </cfRule>
    <cfRule type="cellIs" dxfId="72" priority="25" operator="between">
      <formula>1</formula>
      <formula>20</formula>
    </cfRule>
  </conditionalFormatting>
  <conditionalFormatting sqref="H128">
    <cfRule type="cellIs" dxfId="71" priority="16" operator="between">
      <formula>81</formula>
      <formula>100</formula>
    </cfRule>
    <cfRule type="cellIs" dxfId="70" priority="17" operator="between">
      <formula>61</formula>
      <formula>80</formula>
    </cfRule>
    <cfRule type="cellIs" dxfId="69" priority="18" operator="between">
      <formula>41</formula>
      <formula>60</formula>
    </cfRule>
    <cfRule type="cellIs" dxfId="68" priority="19" operator="between">
      <formula>21</formula>
      <formula>40</formula>
    </cfRule>
    <cfRule type="cellIs" dxfId="67" priority="20" operator="between">
      <formula>1</formula>
      <formula>20</formula>
    </cfRule>
  </conditionalFormatting>
  <conditionalFormatting sqref="H128">
    <cfRule type="cellIs" dxfId="66" priority="11" operator="between">
      <formula>81</formula>
      <formula>100</formula>
    </cfRule>
    <cfRule type="cellIs" dxfId="65" priority="12" operator="between">
      <formula>61</formula>
      <formula>80</formula>
    </cfRule>
    <cfRule type="cellIs" dxfId="64" priority="13" operator="between">
      <formula>41</formula>
      <formula>60</formula>
    </cfRule>
    <cfRule type="cellIs" dxfId="63" priority="14" operator="between">
      <formula>21</formula>
      <formula>40</formula>
    </cfRule>
    <cfRule type="cellIs" dxfId="62" priority="15" operator="between">
      <formula>1</formula>
      <formula>20</formula>
    </cfRule>
  </conditionalFormatting>
  <conditionalFormatting sqref="H133">
    <cfRule type="cellIs" dxfId="61" priority="6" operator="between">
      <formula>81</formula>
      <formula>100</formula>
    </cfRule>
    <cfRule type="cellIs" dxfId="60" priority="7" operator="between">
      <formula>61</formula>
      <formula>80</formula>
    </cfRule>
    <cfRule type="cellIs" dxfId="59" priority="8" operator="between">
      <formula>41</formula>
      <formula>60</formula>
    </cfRule>
    <cfRule type="cellIs" dxfId="58" priority="9" operator="between">
      <formula>21</formula>
      <formula>40</formula>
    </cfRule>
    <cfRule type="cellIs" dxfId="57" priority="10" operator="between">
      <formula>1</formula>
      <formula>20</formula>
    </cfRule>
  </conditionalFormatting>
  <conditionalFormatting sqref="F19:F137">
    <cfRule type="cellIs" dxfId="56" priority="306" operator="between">
      <formula>80.5</formula>
      <formula>100</formula>
    </cfRule>
    <cfRule type="cellIs" dxfId="55" priority="307" operator="between">
      <formula>60.5</formula>
      <formula>80.4</formula>
    </cfRule>
    <cfRule type="cellIs" dxfId="54" priority="308" operator="between">
      <formula>0.1</formula>
      <formula>20.4</formula>
    </cfRule>
    <cfRule type="cellIs" dxfId="53" priority="309" operator="between">
      <formula>20.5</formula>
      <formula>40.4</formula>
    </cfRule>
    <cfRule type="cellIs" dxfId="52" priority="310" operator="between">
      <formula>40.5</formula>
      <formula>60.4</formula>
    </cfRule>
  </conditionalFormatting>
  <conditionalFormatting sqref="D19:D137">
    <cfRule type="cellIs" dxfId="51" priority="316" operator="between">
      <formula>80.4</formula>
      <formula>100</formula>
    </cfRule>
    <cfRule type="cellIs" dxfId="50" priority="317" operator="between">
      <formula>60.5</formula>
      <formula>80.4</formula>
    </cfRule>
    <cfRule type="cellIs" dxfId="49" priority="318" operator="between">
      <formula>40.5</formula>
      <formula>60.4</formula>
    </cfRule>
    <cfRule type="cellIs" dxfId="48" priority="319" operator="between">
      <formula>20.5</formula>
      <formula>40.4</formula>
    </cfRule>
    <cfRule type="cellIs" dxfId="47" priority="320" operator="between">
      <formula>0.1</formula>
      <formula>20.4</formula>
    </cfRule>
  </conditionalFormatting>
  <dataValidations count="4">
    <dataValidation type="whole" operator="equal" allowBlank="1" showInputMessage="1" showErrorMessage="1" error="ERROR. NO DEBE DILIGENCIAR ESTA CELDA" sqref="G15:I15 JC15:JE15 SY15:TA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G65551:I65551 JC65551:JE65551 SY65551:TA65551 ACU65551:ACW65551 AMQ65551:AMS65551 AWM65551:AWO65551 BGI65551:BGK65551 BQE65551:BQG65551 CAA65551:CAC65551 CJW65551:CJY65551 CTS65551:CTU65551 DDO65551:DDQ65551 DNK65551:DNM65551 DXG65551:DXI65551 EHC65551:EHE65551 EQY65551:ERA65551 FAU65551:FAW65551 FKQ65551:FKS65551 FUM65551:FUO65551 GEI65551:GEK65551 GOE65551:GOG65551 GYA65551:GYC65551 HHW65551:HHY65551 HRS65551:HRU65551 IBO65551:IBQ65551 ILK65551:ILM65551 IVG65551:IVI65551 JFC65551:JFE65551 JOY65551:JPA65551 JYU65551:JYW65551 KIQ65551:KIS65551 KSM65551:KSO65551 LCI65551:LCK65551 LME65551:LMG65551 LWA65551:LWC65551 MFW65551:MFY65551 MPS65551:MPU65551 MZO65551:MZQ65551 NJK65551:NJM65551 NTG65551:NTI65551 ODC65551:ODE65551 OMY65551:ONA65551 OWU65551:OWW65551 PGQ65551:PGS65551 PQM65551:PQO65551 QAI65551:QAK65551 QKE65551:QKG65551 QUA65551:QUC65551 RDW65551:RDY65551 RNS65551:RNU65551 RXO65551:RXQ65551 SHK65551:SHM65551 SRG65551:SRI65551 TBC65551:TBE65551 TKY65551:TLA65551 TUU65551:TUW65551 UEQ65551:UES65551 UOM65551:UOO65551 UYI65551:UYK65551 VIE65551:VIG65551 VSA65551:VSC65551 WBW65551:WBY65551 WLS65551:WLU65551 WVO65551:WVQ65551 G131087:I131087 JC131087:JE131087 SY131087:TA131087 ACU131087:ACW131087 AMQ131087:AMS131087 AWM131087:AWO131087 BGI131087:BGK131087 BQE131087:BQG131087 CAA131087:CAC131087 CJW131087:CJY131087 CTS131087:CTU131087 DDO131087:DDQ131087 DNK131087:DNM131087 DXG131087:DXI131087 EHC131087:EHE131087 EQY131087:ERA131087 FAU131087:FAW131087 FKQ131087:FKS131087 FUM131087:FUO131087 GEI131087:GEK131087 GOE131087:GOG131087 GYA131087:GYC131087 HHW131087:HHY131087 HRS131087:HRU131087 IBO131087:IBQ131087 ILK131087:ILM131087 IVG131087:IVI131087 JFC131087:JFE131087 JOY131087:JPA131087 JYU131087:JYW131087 KIQ131087:KIS131087 KSM131087:KSO131087 LCI131087:LCK131087 LME131087:LMG131087 LWA131087:LWC131087 MFW131087:MFY131087 MPS131087:MPU131087 MZO131087:MZQ131087 NJK131087:NJM131087 NTG131087:NTI131087 ODC131087:ODE131087 OMY131087:ONA131087 OWU131087:OWW131087 PGQ131087:PGS131087 PQM131087:PQO131087 QAI131087:QAK131087 QKE131087:QKG131087 QUA131087:QUC131087 RDW131087:RDY131087 RNS131087:RNU131087 RXO131087:RXQ131087 SHK131087:SHM131087 SRG131087:SRI131087 TBC131087:TBE131087 TKY131087:TLA131087 TUU131087:TUW131087 UEQ131087:UES131087 UOM131087:UOO131087 UYI131087:UYK131087 VIE131087:VIG131087 VSA131087:VSC131087 WBW131087:WBY131087 WLS131087:WLU131087 WVO131087:WVQ131087 G196623:I196623 JC196623:JE196623 SY196623:TA196623 ACU196623:ACW196623 AMQ196623:AMS196623 AWM196623:AWO196623 BGI196623:BGK196623 BQE196623:BQG196623 CAA196623:CAC196623 CJW196623:CJY196623 CTS196623:CTU196623 DDO196623:DDQ196623 DNK196623:DNM196623 DXG196623:DXI196623 EHC196623:EHE196623 EQY196623:ERA196623 FAU196623:FAW196623 FKQ196623:FKS196623 FUM196623:FUO196623 GEI196623:GEK196623 GOE196623:GOG196623 GYA196623:GYC196623 HHW196623:HHY196623 HRS196623:HRU196623 IBO196623:IBQ196623 ILK196623:ILM196623 IVG196623:IVI196623 JFC196623:JFE196623 JOY196623:JPA196623 JYU196623:JYW196623 KIQ196623:KIS196623 KSM196623:KSO196623 LCI196623:LCK196623 LME196623:LMG196623 LWA196623:LWC196623 MFW196623:MFY196623 MPS196623:MPU196623 MZO196623:MZQ196623 NJK196623:NJM196623 NTG196623:NTI196623 ODC196623:ODE196623 OMY196623:ONA196623 OWU196623:OWW196623 PGQ196623:PGS196623 PQM196623:PQO196623 QAI196623:QAK196623 QKE196623:QKG196623 QUA196623:QUC196623 RDW196623:RDY196623 RNS196623:RNU196623 RXO196623:RXQ196623 SHK196623:SHM196623 SRG196623:SRI196623 TBC196623:TBE196623 TKY196623:TLA196623 TUU196623:TUW196623 UEQ196623:UES196623 UOM196623:UOO196623 UYI196623:UYK196623 VIE196623:VIG196623 VSA196623:VSC196623 WBW196623:WBY196623 WLS196623:WLU196623 WVO196623:WVQ196623 G262159:I262159 JC262159:JE262159 SY262159:TA262159 ACU262159:ACW262159 AMQ262159:AMS262159 AWM262159:AWO262159 BGI262159:BGK262159 BQE262159:BQG262159 CAA262159:CAC262159 CJW262159:CJY262159 CTS262159:CTU262159 DDO262159:DDQ262159 DNK262159:DNM262159 DXG262159:DXI262159 EHC262159:EHE262159 EQY262159:ERA262159 FAU262159:FAW262159 FKQ262159:FKS262159 FUM262159:FUO262159 GEI262159:GEK262159 GOE262159:GOG262159 GYA262159:GYC262159 HHW262159:HHY262159 HRS262159:HRU262159 IBO262159:IBQ262159 ILK262159:ILM262159 IVG262159:IVI262159 JFC262159:JFE262159 JOY262159:JPA262159 JYU262159:JYW262159 KIQ262159:KIS262159 KSM262159:KSO262159 LCI262159:LCK262159 LME262159:LMG262159 LWA262159:LWC262159 MFW262159:MFY262159 MPS262159:MPU262159 MZO262159:MZQ262159 NJK262159:NJM262159 NTG262159:NTI262159 ODC262159:ODE262159 OMY262159:ONA262159 OWU262159:OWW262159 PGQ262159:PGS262159 PQM262159:PQO262159 QAI262159:QAK262159 QKE262159:QKG262159 QUA262159:QUC262159 RDW262159:RDY262159 RNS262159:RNU262159 RXO262159:RXQ262159 SHK262159:SHM262159 SRG262159:SRI262159 TBC262159:TBE262159 TKY262159:TLA262159 TUU262159:TUW262159 UEQ262159:UES262159 UOM262159:UOO262159 UYI262159:UYK262159 VIE262159:VIG262159 VSA262159:VSC262159 WBW262159:WBY262159 WLS262159:WLU262159 WVO262159:WVQ262159 G327695:I327695 JC327695:JE327695 SY327695:TA327695 ACU327695:ACW327695 AMQ327695:AMS327695 AWM327695:AWO327695 BGI327695:BGK327695 BQE327695:BQG327695 CAA327695:CAC327695 CJW327695:CJY327695 CTS327695:CTU327695 DDO327695:DDQ327695 DNK327695:DNM327695 DXG327695:DXI327695 EHC327695:EHE327695 EQY327695:ERA327695 FAU327695:FAW327695 FKQ327695:FKS327695 FUM327695:FUO327695 GEI327695:GEK327695 GOE327695:GOG327695 GYA327695:GYC327695 HHW327695:HHY327695 HRS327695:HRU327695 IBO327695:IBQ327695 ILK327695:ILM327695 IVG327695:IVI327695 JFC327695:JFE327695 JOY327695:JPA327695 JYU327695:JYW327695 KIQ327695:KIS327695 KSM327695:KSO327695 LCI327695:LCK327695 LME327695:LMG327695 LWA327695:LWC327695 MFW327695:MFY327695 MPS327695:MPU327695 MZO327695:MZQ327695 NJK327695:NJM327695 NTG327695:NTI327695 ODC327695:ODE327695 OMY327695:ONA327695 OWU327695:OWW327695 PGQ327695:PGS327695 PQM327695:PQO327695 QAI327695:QAK327695 QKE327695:QKG327695 QUA327695:QUC327695 RDW327695:RDY327695 RNS327695:RNU327695 RXO327695:RXQ327695 SHK327695:SHM327695 SRG327695:SRI327695 TBC327695:TBE327695 TKY327695:TLA327695 TUU327695:TUW327695 UEQ327695:UES327695 UOM327695:UOO327695 UYI327695:UYK327695 VIE327695:VIG327695 VSA327695:VSC327695 WBW327695:WBY327695 WLS327695:WLU327695 WVO327695:WVQ327695 G393231:I393231 JC393231:JE393231 SY393231:TA393231 ACU393231:ACW393231 AMQ393231:AMS393231 AWM393231:AWO393231 BGI393231:BGK393231 BQE393231:BQG393231 CAA393231:CAC393231 CJW393231:CJY393231 CTS393231:CTU393231 DDO393231:DDQ393231 DNK393231:DNM393231 DXG393231:DXI393231 EHC393231:EHE393231 EQY393231:ERA393231 FAU393231:FAW393231 FKQ393231:FKS393231 FUM393231:FUO393231 GEI393231:GEK393231 GOE393231:GOG393231 GYA393231:GYC393231 HHW393231:HHY393231 HRS393231:HRU393231 IBO393231:IBQ393231 ILK393231:ILM393231 IVG393231:IVI393231 JFC393231:JFE393231 JOY393231:JPA393231 JYU393231:JYW393231 KIQ393231:KIS393231 KSM393231:KSO393231 LCI393231:LCK393231 LME393231:LMG393231 LWA393231:LWC393231 MFW393231:MFY393231 MPS393231:MPU393231 MZO393231:MZQ393231 NJK393231:NJM393231 NTG393231:NTI393231 ODC393231:ODE393231 OMY393231:ONA393231 OWU393231:OWW393231 PGQ393231:PGS393231 PQM393231:PQO393231 QAI393231:QAK393231 QKE393231:QKG393231 QUA393231:QUC393231 RDW393231:RDY393231 RNS393231:RNU393231 RXO393231:RXQ393231 SHK393231:SHM393231 SRG393231:SRI393231 TBC393231:TBE393231 TKY393231:TLA393231 TUU393231:TUW393231 UEQ393231:UES393231 UOM393231:UOO393231 UYI393231:UYK393231 VIE393231:VIG393231 VSA393231:VSC393231 WBW393231:WBY393231 WLS393231:WLU393231 WVO393231:WVQ393231 G458767:I458767 JC458767:JE458767 SY458767:TA458767 ACU458767:ACW458767 AMQ458767:AMS458767 AWM458767:AWO458767 BGI458767:BGK458767 BQE458767:BQG458767 CAA458767:CAC458767 CJW458767:CJY458767 CTS458767:CTU458767 DDO458767:DDQ458767 DNK458767:DNM458767 DXG458767:DXI458767 EHC458767:EHE458767 EQY458767:ERA458767 FAU458767:FAW458767 FKQ458767:FKS458767 FUM458767:FUO458767 GEI458767:GEK458767 GOE458767:GOG458767 GYA458767:GYC458767 HHW458767:HHY458767 HRS458767:HRU458767 IBO458767:IBQ458767 ILK458767:ILM458767 IVG458767:IVI458767 JFC458767:JFE458767 JOY458767:JPA458767 JYU458767:JYW458767 KIQ458767:KIS458767 KSM458767:KSO458767 LCI458767:LCK458767 LME458767:LMG458767 LWA458767:LWC458767 MFW458767:MFY458767 MPS458767:MPU458767 MZO458767:MZQ458767 NJK458767:NJM458767 NTG458767:NTI458767 ODC458767:ODE458767 OMY458767:ONA458767 OWU458767:OWW458767 PGQ458767:PGS458767 PQM458767:PQO458767 QAI458767:QAK458767 QKE458767:QKG458767 QUA458767:QUC458767 RDW458767:RDY458767 RNS458767:RNU458767 RXO458767:RXQ458767 SHK458767:SHM458767 SRG458767:SRI458767 TBC458767:TBE458767 TKY458767:TLA458767 TUU458767:TUW458767 UEQ458767:UES458767 UOM458767:UOO458767 UYI458767:UYK458767 VIE458767:VIG458767 VSA458767:VSC458767 WBW458767:WBY458767 WLS458767:WLU458767 WVO458767:WVQ458767 G524303:I524303 JC524303:JE524303 SY524303:TA524303 ACU524303:ACW524303 AMQ524303:AMS524303 AWM524303:AWO524303 BGI524303:BGK524303 BQE524303:BQG524303 CAA524303:CAC524303 CJW524303:CJY524303 CTS524303:CTU524303 DDO524303:DDQ524303 DNK524303:DNM524303 DXG524303:DXI524303 EHC524303:EHE524303 EQY524303:ERA524303 FAU524303:FAW524303 FKQ524303:FKS524303 FUM524303:FUO524303 GEI524303:GEK524303 GOE524303:GOG524303 GYA524303:GYC524303 HHW524303:HHY524303 HRS524303:HRU524303 IBO524303:IBQ524303 ILK524303:ILM524303 IVG524303:IVI524303 JFC524303:JFE524303 JOY524303:JPA524303 JYU524303:JYW524303 KIQ524303:KIS524303 KSM524303:KSO524303 LCI524303:LCK524303 LME524303:LMG524303 LWA524303:LWC524303 MFW524303:MFY524303 MPS524303:MPU524303 MZO524303:MZQ524303 NJK524303:NJM524303 NTG524303:NTI524303 ODC524303:ODE524303 OMY524303:ONA524303 OWU524303:OWW524303 PGQ524303:PGS524303 PQM524303:PQO524303 QAI524303:QAK524303 QKE524303:QKG524303 QUA524303:QUC524303 RDW524303:RDY524303 RNS524303:RNU524303 RXO524303:RXQ524303 SHK524303:SHM524303 SRG524303:SRI524303 TBC524303:TBE524303 TKY524303:TLA524303 TUU524303:TUW524303 UEQ524303:UES524303 UOM524303:UOO524303 UYI524303:UYK524303 VIE524303:VIG524303 VSA524303:VSC524303 WBW524303:WBY524303 WLS524303:WLU524303 WVO524303:WVQ524303 G589839:I589839 JC589839:JE589839 SY589839:TA589839 ACU589839:ACW589839 AMQ589839:AMS589839 AWM589839:AWO589839 BGI589839:BGK589839 BQE589839:BQG589839 CAA589839:CAC589839 CJW589839:CJY589839 CTS589839:CTU589839 DDO589839:DDQ589839 DNK589839:DNM589839 DXG589839:DXI589839 EHC589839:EHE589839 EQY589839:ERA589839 FAU589839:FAW589839 FKQ589839:FKS589839 FUM589839:FUO589839 GEI589839:GEK589839 GOE589839:GOG589839 GYA589839:GYC589839 HHW589839:HHY589839 HRS589839:HRU589839 IBO589839:IBQ589839 ILK589839:ILM589839 IVG589839:IVI589839 JFC589839:JFE589839 JOY589839:JPA589839 JYU589839:JYW589839 KIQ589839:KIS589839 KSM589839:KSO589839 LCI589839:LCK589839 LME589839:LMG589839 LWA589839:LWC589839 MFW589839:MFY589839 MPS589839:MPU589839 MZO589839:MZQ589839 NJK589839:NJM589839 NTG589839:NTI589839 ODC589839:ODE589839 OMY589839:ONA589839 OWU589839:OWW589839 PGQ589839:PGS589839 PQM589839:PQO589839 QAI589839:QAK589839 QKE589839:QKG589839 QUA589839:QUC589839 RDW589839:RDY589839 RNS589839:RNU589839 RXO589839:RXQ589839 SHK589839:SHM589839 SRG589839:SRI589839 TBC589839:TBE589839 TKY589839:TLA589839 TUU589839:TUW589839 UEQ589839:UES589839 UOM589839:UOO589839 UYI589839:UYK589839 VIE589839:VIG589839 VSA589839:VSC589839 WBW589839:WBY589839 WLS589839:WLU589839 WVO589839:WVQ589839 G655375:I655375 JC655375:JE655375 SY655375:TA655375 ACU655375:ACW655375 AMQ655375:AMS655375 AWM655375:AWO655375 BGI655375:BGK655375 BQE655375:BQG655375 CAA655375:CAC655375 CJW655375:CJY655375 CTS655375:CTU655375 DDO655375:DDQ655375 DNK655375:DNM655375 DXG655375:DXI655375 EHC655375:EHE655375 EQY655375:ERA655375 FAU655375:FAW655375 FKQ655375:FKS655375 FUM655375:FUO655375 GEI655375:GEK655375 GOE655375:GOG655375 GYA655375:GYC655375 HHW655375:HHY655375 HRS655375:HRU655375 IBO655375:IBQ655375 ILK655375:ILM655375 IVG655375:IVI655375 JFC655375:JFE655375 JOY655375:JPA655375 JYU655375:JYW655375 KIQ655375:KIS655375 KSM655375:KSO655375 LCI655375:LCK655375 LME655375:LMG655375 LWA655375:LWC655375 MFW655375:MFY655375 MPS655375:MPU655375 MZO655375:MZQ655375 NJK655375:NJM655375 NTG655375:NTI655375 ODC655375:ODE655375 OMY655375:ONA655375 OWU655375:OWW655375 PGQ655375:PGS655375 PQM655375:PQO655375 QAI655375:QAK655375 QKE655375:QKG655375 QUA655375:QUC655375 RDW655375:RDY655375 RNS655375:RNU655375 RXO655375:RXQ655375 SHK655375:SHM655375 SRG655375:SRI655375 TBC655375:TBE655375 TKY655375:TLA655375 TUU655375:TUW655375 UEQ655375:UES655375 UOM655375:UOO655375 UYI655375:UYK655375 VIE655375:VIG655375 VSA655375:VSC655375 WBW655375:WBY655375 WLS655375:WLU655375 WVO655375:WVQ655375 G720911:I720911 JC720911:JE720911 SY720911:TA720911 ACU720911:ACW720911 AMQ720911:AMS720911 AWM720911:AWO720911 BGI720911:BGK720911 BQE720911:BQG720911 CAA720911:CAC720911 CJW720911:CJY720911 CTS720911:CTU720911 DDO720911:DDQ720911 DNK720911:DNM720911 DXG720911:DXI720911 EHC720911:EHE720911 EQY720911:ERA720911 FAU720911:FAW720911 FKQ720911:FKS720911 FUM720911:FUO720911 GEI720911:GEK720911 GOE720911:GOG720911 GYA720911:GYC720911 HHW720911:HHY720911 HRS720911:HRU720911 IBO720911:IBQ720911 ILK720911:ILM720911 IVG720911:IVI720911 JFC720911:JFE720911 JOY720911:JPA720911 JYU720911:JYW720911 KIQ720911:KIS720911 KSM720911:KSO720911 LCI720911:LCK720911 LME720911:LMG720911 LWA720911:LWC720911 MFW720911:MFY720911 MPS720911:MPU720911 MZO720911:MZQ720911 NJK720911:NJM720911 NTG720911:NTI720911 ODC720911:ODE720911 OMY720911:ONA720911 OWU720911:OWW720911 PGQ720911:PGS720911 PQM720911:PQO720911 QAI720911:QAK720911 QKE720911:QKG720911 QUA720911:QUC720911 RDW720911:RDY720911 RNS720911:RNU720911 RXO720911:RXQ720911 SHK720911:SHM720911 SRG720911:SRI720911 TBC720911:TBE720911 TKY720911:TLA720911 TUU720911:TUW720911 UEQ720911:UES720911 UOM720911:UOO720911 UYI720911:UYK720911 VIE720911:VIG720911 VSA720911:VSC720911 WBW720911:WBY720911 WLS720911:WLU720911 WVO720911:WVQ720911 G786447:I786447 JC786447:JE786447 SY786447:TA786447 ACU786447:ACW786447 AMQ786447:AMS786447 AWM786447:AWO786447 BGI786447:BGK786447 BQE786447:BQG786447 CAA786447:CAC786447 CJW786447:CJY786447 CTS786447:CTU786447 DDO786447:DDQ786447 DNK786447:DNM786447 DXG786447:DXI786447 EHC786447:EHE786447 EQY786447:ERA786447 FAU786447:FAW786447 FKQ786447:FKS786447 FUM786447:FUO786447 GEI786447:GEK786447 GOE786447:GOG786447 GYA786447:GYC786447 HHW786447:HHY786447 HRS786447:HRU786447 IBO786447:IBQ786447 ILK786447:ILM786447 IVG786447:IVI786447 JFC786447:JFE786447 JOY786447:JPA786447 JYU786447:JYW786447 KIQ786447:KIS786447 KSM786447:KSO786447 LCI786447:LCK786447 LME786447:LMG786447 LWA786447:LWC786447 MFW786447:MFY786447 MPS786447:MPU786447 MZO786447:MZQ786447 NJK786447:NJM786447 NTG786447:NTI786447 ODC786447:ODE786447 OMY786447:ONA786447 OWU786447:OWW786447 PGQ786447:PGS786447 PQM786447:PQO786447 QAI786447:QAK786447 QKE786447:QKG786447 QUA786447:QUC786447 RDW786447:RDY786447 RNS786447:RNU786447 RXO786447:RXQ786447 SHK786447:SHM786447 SRG786447:SRI786447 TBC786447:TBE786447 TKY786447:TLA786447 TUU786447:TUW786447 UEQ786447:UES786447 UOM786447:UOO786447 UYI786447:UYK786447 VIE786447:VIG786447 VSA786447:VSC786447 WBW786447:WBY786447 WLS786447:WLU786447 WVO786447:WVQ786447 G851983:I851983 JC851983:JE851983 SY851983:TA851983 ACU851983:ACW851983 AMQ851983:AMS851983 AWM851983:AWO851983 BGI851983:BGK851983 BQE851983:BQG851983 CAA851983:CAC851983 CJW851983:CJY851983 CTS851983:CTU851983 DDO851983:DDQ851983 DNK851983:DNM851983 DXG851983:DXI851983 EHC851983:EHE851983 EQY851983:ERA851983 FAU851983:FAW851983 FKQ851983:FKS851983 FUM851983:FUO851983 GEI851983:GEK851983 GOE851983:GOG851983 GYA851983:GYC851983 HHW851983:HHY851983 HRS851983:HRU851983 IBO851983:IBQ851983 ILK851983:ILM851983 IVG851983:IVI851983 JFC851983:JFE851983 JOY851983:JPA851983 JYU851983:JYW851983 KIQ851983:KIS851983 KSM851983:KSO851983 LCI851983:LCK851983 LME851983:LMG851983 LWA851983:LWC851983 MFW851983:MFY851983 MPS851983:MPU851983 MZO851983:MZQ851983 NJK851983:NJM851983 NTG851983:NTI851983 ODC851983:ODE851983 OMY851983:ONA851983 OWU851983:OWW851983 PGQ851983:PGS851983 PQM851983:PQO851983 QAI851983:QAK851983 QKE851983:QKG851983 QUA851983:QUC851983 RDW851983:RDY851983 RNS851983:RNU851983 RXO851983:RXQ851983 SHK851983:SHM851983 SRG851983:SRI851983 TBC851983:TBE851983 TKY851983:TLA851983 TUU851983:TUW851983 UEQ851983:UES851983 UOM851983:UOO851983 UYI851983:UYK851983 VIE851983:VIG851983 VSA851983:VSC851983 WBW851983:WBY851983 WLS851983:WLU851983 WVO851983:WVQ851983 G917519:I917519 JC917519:JE917519 SY917519:TA917519 ACU917519:ACW917519 AMQ917519:AMS917519 AWM917519:AWO917519 BGI917519:BGK917519 BQE917519:BQG917519 CAA917519:CAC917519 CJW917519:CJY917519 CTS917519:CTU917519 DDO917519:DDQ917519 DNK917519:DNM917519 DXG917519:DXI917519 EHC917519:EHE917519 EQY917519:ERA917519 FAU917519:FAW917519 FKQ917519:FKS917519 FUM917519:FUO917519 GEI917519:GEK917519 GOE917519:GOG917519 GYA917519:GYC917519 HHW917519:HHY917519 HRS917519:HRU917519 IBO917519:IBQ917519 ILK917519:ILM917519 IVG917519:IVI917519 JFC917519:JFE917519 JOY917519:JPA917519 JYU917519:JYW917519 KIQ917519:KIS917519 KSM917519:KSO917519 LCI917519:LCK917519 LME917519:LMG917519 LWA917519:LWC917519 MFW917519:MFY917519 MPS917519:MPU917519 MZO917519:MZQ917519 NJK917519:NJM917519 NTG917519:NTI917519 ODC917519:ODE917519 OMY917519:ONA917519 OWU917519:OWW917519 PGQ917519:PGS917519 PQM917519:PQO917519 QAI917519:QAK917519 QKE917519:QKG917519 QUA917519:QUC917519 RDW917519:RDY917519 RNS917519:RNU917519 RXO917519:RXQ917519 SHK917519:SHM917519 SRG917519:SRI917519 TBC917519:TBE917519 TKY917519:TLA917519 TUU917519:TUW917519 UEQ917519:UES917519 UOM917519:UOO917519 UYI917519:UYK917519 VIE917519:VIG917519 VSA917519:VSC917519 WBW917519:WBY917519 WLS917519:WLU917519 WVO917519:WVQ917519 G983055:I983055 JC983055:JE983055 SY983055:TA983055 ACU983055:ACW983055 AMQ983055:AMS983055 AWM983055:AWO983055 BGI983055:BGK983055 BQE983055:BQG983055 CAA983055:CAC983055 CJW983055:CJY983055 CTS983055:CTU983055 DDO983055:DDQ983055 DNK983055:DNM983055 DXG983055:DXI983055 EHC983055:EHE983055 EQY983055:ERA983055 FAU983055:FAW983055 FKQ983055:FKS983055 FUM983055:FUO983055 GEI983055:GEK983055 GOE983055:GOG983055 GYA983055:GYC983055 HHW983055:HHY983055 HRS983055:HRU983055 IBO983055:IBQ983055 ILK983055:ILM983055 IVG983055:IVI983055 JFC983055:JFE983055 JOY983055:JPA983055 JYU983055:JYW983055 KIQ983055:KIS983055 KSM983055:KSO983055 LCI983055:LCK983055 LME983055:LMG983055 LWA983055:LWC983055 MFW983055:MFY983055 MPS983055:MPU983055 MZO983055:MZQ983055 NJK983055:NJM983055 NTG983055:NTI983055 ODC983055:ODE983055 OMY983055:ONA983055 OWU983055:OWW983055 PGQ983055:PGS983055 PQM983055:PQO983055 QAI983055:QAK983055 QKE983055:QKG983055 QUA983055:QUC983055 RDW983055:RDY983055 RNS983055:RNU983055 RXO983055:RXQ983055 SHK983055:SHM983055 SRG983055:SRI983055 TBC983055:TBE983055 TKY983055:TLA983055 TUU983055:TUW983055 UEQ983055:UES983055 UOM983055:UOO983055 UYI983055:UYK983055 VIE983055:VIG983055 VSA983055:VSC983055 WBW983055:WBY983055 WLS983055:WLU983055 WVO983055:WVQ983055" xr:uid="{00000000-0002-0000-0200-000000000000}">
      <formula1>9999999998</formula1>
    </dataValidation>
    <dataValidation type="whole" operator="equal" allowBlank="1" showInputMessage="1" showErrorMessage="1" error="ERROR. NO DEBE DILIGENCIAR ESTAS CELDAS_x000a_" sqref="D19:D138 IZ19:IZ138 SV19:SV138 ACR19:ACR138 AMN19:AMN138 AWJ19:AWJ138 BGF19:BGF138 BQB19:BQB138 BZX19:BZX138 CJT19:CJT138 CTP19:CTP138 DDL19:DDL138 DNH19:DNH138 DXD19:DXD138 EGZ19:EGZ138 EQV19:EQV138 FAR19:FAR138 FKN19:FKN138 FUJ19:FUJ138 GEF19:GEF138 GOB19:GOB138 GXX19:GXX138 HHT19:HHT138 HRP19:HRP138 IBL19:IBL138 ILH19:ILH138 IVD19:IVD138 JEZ19:JEZ138 JOV19:JOV138 JYR19:JYR138 KIN19:KIN138 KSJ19:KSJ138 LCF19:LCF138 LMB19:LMB138 LVX19:LVX138 MFT19:MFT138 MPP19:MPP138 MZL19:MZL138 NJH19:NJH138 NTD19:NTD138 OCZ19:OCZ138 OMV19:OMV138 OWR19:OWR138 PGN19:PGN138 PQJ19:PQJ138 QAF19:QAF138 QKB19:QKB138 QTX19:QTX138 RDT19:RDT138 RNP19:RNP138 RXL19:RXL138 SHH19:SHH138 SRD19:SRD138 TAZ19:TAZ138 TKV19:TKV138 TUR19:TUR138 UEN19:UEN138 UOJ19:UOJ138 UYF19:UYF138 VIB19:VIB138 VRX19:VRX138 WBT19:WBT138 WLP19:WLP138 WVL19:WVL138 D65555:D65674 IZ65555:IZ65674 SV65555:SV65674 ACR65555:ACR65674 AMN65555:AMN65674 AWJ65555:AWJ65674 BGF65555:BGF65674 BQB65555:BQB65674 BZX65555:BZX65674 CJT65555:CJT65674 CTP65555:CTP65674 DDL65555:DDL65674 DNH65555:DNH65674 DXD65555:DXD65674 EGZ65555:EGZ65674 EQV65555:EQV65674 FAR65555:FAR65674 FKN65555:FKN65674 FUJ65555:FUJ65674 GEF65555:GEF65674 GOB65555:GOB65674 GXX65555:GXX65674 HHT65555:HHT65674 HRP65555:HRP65674 IBL65555:IBL65674 ILH65555:ILH65674 IVD65555:IVD65674 JEZ65555:JEZ65674 JOV65555:JOV65674 JYR65555:JYR65674 KIN65555:KIN65674 KSJ65555:KSJ65674 LCF65555:LCF65674 LMB65555:LMB65674 LVX65555:LVX65674 MFT65555:MFT65674 MPP65555:MPP65674 MZL65555:MZL65674 NJH65555:NJH65674 NTD65555:NTD65674 OCZ65555:OCZ65674 OMV65555:OMV65674 OWR65555:OWR65674 PGN65555:PGN65674 PQJ65555:PQJ65674 QAF65555:QAF65674 QKB65555:QKB65674 QTX65555:QTX65674 RDT65555:RDT65674 RNP65555:RNP65674 RXL65555:RXL65674 SHH65555:SHH65674 SRD65555:SRD65674 TAZ65555:TAZ65674 TKV65555:TKV65674 TUR65555:TUR65674 UEN65555:UEN65674 UOJ65555:UOJ65674 UYF65555:UYF65674 VIB65555:VIB65674 VRX65555:VRX65674 WBT65555:WBT65674 WLP65555:WLP65674 WVL65555:WVL65674 D131091:D131210 IZ131091:IZ131210 SV131091:SV131210 ACR131091:ACR131210 AMN131091:AMN131210 AWJ131091:AWJ131210 BGF131091:BGF131210 BQB131091:BQB131210 BZX131091:BZX131210 CJT131091:CJT131210 CTP131091:CTP131210 DDL131091:DDL131210 DNH131091:DNH131210 DXD131091:DXD131210 EGZ131091:EGZ131210 EQV131091:EQV131210 FAR131091:FAR131210 FKN131091:FKN131210 FUJ131091:FUJ131210 GEF131091:GEF131210 GOB131091:GOB131210 GXX131091:GXX131210 HHT131091:HHT131210 HRP131091:HRP131210 IBL131091:IBL131210 ILH131091:ILH131210 IVD131091:IVD131210 JEZ131091:JEZ131210 JOV131091:JOV131210 JYR131091:JYR131210 KIN131091:KIN131210 KSJ131091:KSJ131210 LCF131091:LCF131210 LMB131091:LMB131210 LVX131091:LVX131210 MFT131091:MFT131210 MPP131091:MPP131210 MZL131091:MZL131210 NJH131091:NJH131210 NTD131091:NTD131210 OCZ131091:OCZ131210 OMV131091:OMV131210 OWR131091:OWR131210 PGN131091:PGN131210 PQJ131091:PQJ131210 QAF131091:QAF131210 QKB131091:QKB131210 QTX131091:QTX131210 RDT131091:RDT131210 RNP131091:RNP131210 RXL131091:RXL131210 SHH131091:SHH131210 SRD131091:SRD131210 TAZ131091:TAZ131210 TKV131091:TKV131210 TUR131091:TUR131210 UEN131091:UEN131210 UOJ131091:UOJ131210 UYF131091:UYF131210 VIB131091:VIB131210 VRX131091:VRX131210 WBT131091:WBT131210 WLP131091:WLP131210 WVL131091:WVL131210 D196627:D196746 IZ196627:IZ196746 SV196627:SV196746 ACR196627:ACR196746 AMN196627:AMN196746 AWJ196627:AWJ196746 BGF196627:BGF196746 BQB196627:BQB196746 BZX196627:BZX196746 CJT196627:CJT196746 CTP196627:CTP196746 DDL196627:DDL196746 DNH196627:DNH196746 DXD196627:DXD196746 EGZ196627:EGZ196746 EQV196627:EQV196746 FAR196627:FAR196746 FKN196627:FKN196746 FUJ196627:FUJ196746 GEF196627:GEF196746 GOB196627:GOB196746 GXX196627:GXX196746 HHT196627:HHT196746 HRP196627:HRP196746 IBL196627:IBL196746 ILH196627:ILH196746 IVD196627:IVD196746 JEZ196627:JEZ196746 JOV196627:JOV196746 JYR196627:JYR196746 KIN196627:KIN196746 KSJ196627:KSJ196746 LCF196627:LCF196746 LMB196627:LMB196746 LVX196627:LVX196746 MFT196627:MFT196746 MPP196627:MPP196746 MZL196627:MZL196746 NJH196627:NJH196746 NTD196627:NTD196746 OCZ196627:OCZ196746 OMV196627:OMV196746 OWR196627:OWR196746 PGN196627:PGN196746 PQJ196627:PQJ196746 QAF196627:QAF196746 QKB196627:QKB196746 QTX196627:QTX196746 RDT196627:RDT196746 RNP196627:RNP196746 RXL196627:RXL196746 SHH196627:SHH196746 SRD196627:SRD196746 TAZ196627:TAZ196746 TKV196627:TKV196746 TUR196627:TUR196746 UEN196627:UEN196746 UOJ196627:UOJ196746 UYF196627:UYF196746 VIB196627:VIB196746 VRX196627:VRX196746 WBT196627:WBT196746 WLP196627:WLP196746 WVL196627:WVL196746 D262163:D262282 IZ262163:IZ262282 SV262163:SV262282 ACR262163:ACR262282 AMN262163:AMN262282 AWJ262163:AWJ262282 BGF262163:BGF262282 BQB262163:BQB262282 BZX262163:BZX262282 CJT262163:CJT262282 CTP262163:CTP262282 DDL262163:DDL262282 DNH262163:DNH262282 DXD262163:DXD262282 EGZ262163:EGZ262282 EQV262163:EQV262282 FAR262163:FAR262282 FKN262163:FKN262282 FUJ262163:FUJ262282 GEF262163:GEF262282 GOB262163:GOB262282 GXX262163:GXX262282 HHT262163:HHT262282 HRP262163:HRP262282 IBL262163:IBL262282 ILH262163:ILH262282 IVD262163:IVD262282 JEZ262163:JEZ262282 JOV262163:JOV262282 JYR262163:JYR262282 KIN262163:KIN262282 KSJ262163:KSJ262282 LCF262163:LCF262282 LMB262163:LMB262282 LVX262163:LVX262282 MFT262163:MFT262282 MPP262163:MPP262282 MZL262163:MZL262282 NJH262163:NJH262282 NTD262163:NTD262282 OCZ262163:OCZ262282 OMV262163:OMV262282 OWR262163:OWR262282 PGN262163:PGN262282 PQJ262163:PQJ262282 QAF262163:QAF262282 QKB262163:QKB262282 QTX262163:QTX262282 RDT262163:RDT262282 RNP262163:RNP262282 RXL262163:RXL262282 SHH262163:SHH262282 SRD262163:SRD262282 TAZ262163:TAZ262282 TKV262163:TKV262282 TUR262163:TUR262282 UEN262163:UEN262282 UOJ262163:UOJ262282 UYF262163:UYF262282 VIB262163:VIB262282 VRX262163:VRX262282 WBT262163:WBT262282 WLP262163:WLP262282 WVL262163:WVL262282 D327699:D327818 IZ327699:IZ327818 SV327699:SV327818 ACR327699:ACR327818 AMN327699:AMN327818 AWJ327699:AWJ327818 BGF327699:BGF327818 BQB327699:BQB327818 BZX327699:BZX327818 CJT327699:CJT327818 CTP327699:CTP327818 DDL327699:DDL327818 DNH327699:DNH327818 DXD327699:DXD327818 EGZ327699:EGZ327818 EQV327699:EQV327818 FAR327699:FAR327818 FKN327699:FKN327818 FUJ327699:FUJ327818 GEF327699:GEF327818 GOB327699:GOB327818 GXX327699:GXX327818 HHT327699:HHT327818 HRP327699:HRP327818 IBL327699:IBL327818 ILH327699:ILH327818 IVD327699:IVD327818 JEZ327699:JEZ327818 JOV327699:JOV327818 JYR327699:JYR327818 KIN327699:KIN327818 KSJ327699:KSJ327818 LCF327699:LCF327818 LMB327699:LMB327818 LVX327699:LVX327818 MFT327699:MFT327818 MPP327699:MPP327818 MZL327699:MZL327818 NJH327699:NJH327818 NTD327699:NTD327818 OCZ327699:OCZ327818 OMV327699:OMV327818 OWR327699:OWR327818 PGN327699:PGN327818 PQJ327699:PQJ327818 QAF327699:QAF327818 QKB327699:QKB327818 QTX327699:QTX327818 RDT327699:RDT327818 RNP327699:RNP327818 RXL327699:RXL327818 SHH327699:SHH327818 SRD327699:SRD327818 TAZ327699:TAZ327818 TKV327699:TKV327818 TUR327699:TUR327818 UEN327699:UEN327818 UOJ327699:UOJ327818 UYF327699:UYF327818 VIB327699:VIB327818 VRX327699:VRX327818 WBT327699:WBT327818 WLP327699:WLP327818 WVL327699:WVL327818 D393235:D393354 IZ393235:IZ393354 SV393235:SV393354 ACR393235:ACR393354 AMN393235:AMN393354 AWJ393235:AWJ393354 BGF393235:BGF393354 BQB393235:BQB393354 BZX393235:BZX393354 CJT393235:CJT393354 CTP393235:CTP393354 DDL393235:DDL393354 DNH393235:DNH393354 DXD393235:DXD393354 EGZ393235:EGZ393354 EQV393235:EQV393354 FAR393235:FAR393354 FKN393235:FKN393354 FUJ393235:FUJ393354 GEF393235:GEF393354 GOB393235:GOB393354 GXX393235:GXX393354 HHT393235:HHT393354 HRP393235:HRP393354 IBL393235:IBL393354 ILH393235:ILH393354 IVD393235:IVD393354 JEZ393235:JEZ393354 JOV393235:JOV393354 JYR393235:JYR393354 KIN393235:KIN393354 KSJ393235:KSJ393354 LCF393235:LCF393354 LMB393235:LMB393354 LVX393235:LVX393354 MFT393235:MFT393354 MPP393235:MPP393354 MZL393235:MZL393354 NJH393235:NJH393354 NTD393235:NTD393354 OCZ393235:OCZ393354 OMV393235:OMV393354 OWR393235:OWR393354 PGN393235:PGN393354 PQJ393235:PQJ393354 QAF393235:QAF393354 QKB393235:QKB393354 QTX393235:QTX393354 RDT393235:RDT393354 RNP393235:RNP393354 RXL393235:RXL393354 SHH393235:SHH393354 SRD393235:SRD393354 TAZ393235:TAZ393354 TKV393235:TKV393354 TUR393235:TUR393354 UEN393235:UEN393354 UOJ393235:UOJ393354 UYF393235:UYF393354 VIB393235:VIB393354 VRX393235:VRX393354 WBT393235:WBT393354 WLP393235:WLP393354 WVL393235:WVL393354 D458771:D458890 IZ458771:IZ458890 SV458771:SV458890 ACR458771:ACR458890 AMN458771:AMN458890 AWJ458771:AWJ458890 BGF458771:BGF458890 BQB458771:BQB458890 BZX458771:BZX458890 CJT458771:CJT458890 CTP458771:CTP458890 DDL458771:DDL458890 DNH458771:DNH458890 DXD458771:DXD458890 EGZ458771:EGZ458890 EQV458771:EQV458890 FAR458771:FAR458890 FKN458771:FKN458890 FUJ458771:FUJ458890 GEF458771:GEF458890 GOB458771:GOB458890 GXX458771:GXX458890 HHT458771:HHT458890 HRP458771:HRP458890 IBL458771:IBL458890 ILH458771:ILH458890 IVD458771:IVD458890 JEZ458771:JEZ458890 JOV458771:JOV458890 JYR458771:JYR458890 KIN458771:KIN458890 KSJ458771:KSJ458890 LCF458771:LCF458890 LMB458771:LMB458890 LVX458771:LVX458890 MFT458771:MFT458890 MPP458771:MPP458890 MZL458771:MZL458890 NJH458771:NJH458890 NTD458771:NTD458890 OCZ458771:OCZ458890 OMV458771:OMV458890 OWR458771:OWR458890 PGN458771:PGN458890 PQJ458771:PQJ458890 QAF458771:QAF458890 QKB458771:QKB458890 QTX458771:QTX458890 RDT458771:RDT458890 RNP458771:RNP458890 RXL458771:RXL458890 SHH458771:SHH458890 SRD458771:SRD458890 TAZ458771:TAZ458890 TKV458771:TKV458890 TUR458771:TUR458890 UEN458771:UEN458890 UOJ458771:UOJ458890 UYF458771:UYF458890 VIB458771:VIB458890 VRX458771:VRX458890 WBT458771:WBT458890 WLP458771:WLP458890 WVL458771:WVL458890 D524307:D524426 IZ524307:IZ524426 SV524307:SV524426 ACR524307:ACR524426 AMN524307:AMN524426 AWJ524307:AWJ524426 BGF524307:BGF524426 BQB524307:BQB524426 BZX524307:BZX524426 CJT524307:CJT524426 CTP524307:CTP524426 DDL524307:DDL524426 DNH524307:DNH524426 DXD524307:DXD524426 EGZ524307:EGZ524426 EQV524307:EQV524426 FAR524307:FAR524426 FKN524307:FKN524426 FUJ524307:FUJ524426 GEF524307:GEF524426 GOB524307:GOB524426 GXX524307:GXX524426 HHT524307:HHT524426 HRP524307:HRP524426 IBL524307:IBL524426 ILH524307:ILH524426 IVD524307:IVD524426 JEZ524307:JEZ524426 JOV524307:JOV524426 JYR524307:JYR524426 KIN524307:KIN524426 KSJ524307:KSJ524426 LCF524307:LCF524426 LMB524307:LMB524426 LVX524307:LVX524426 MFT524307:MFT524426 MPP524307:MPP524426 MZL524307:MZL524426 NJH524307:NJH524426 NTD524307:NTD524426 OCZ524307:OCZ524426 OMV524307:OMV524426 OWR524307:OWR524426 PGN524307:PGN524426 PQJ524307:PQJ524426 QAF524307:QAF524426 QKB524307:QKB524426 QTX524307:QTX524426 RDT524307:RDT524426 RNP524307:RNP524426 RXL524307:RXL524426 SHH524307:SHH524426 SRD524307:SRD524426 TAZ524307:TAZ524426 TKV524307:TKV524426 TUR524307:TUR524426 UEN524307:UEN524426 UOJ524307:UOJ524426 UYF524307:UYF524426 VIB524307:VIB524426 VRX524307:VRX524426 WBT524307:WBT524426 WLP524307:WLP524426 WVL524307:WVL524426 D589843:D589962 IZ589843:IZ589962 SV589843:SV589962 ACR589843:ACR589962 AMN589843:AMN589962 AWJ589843:AWJ589962 BGF589843:BGF589962 BQB589843:BQB589962 BZX589843:BZX589962 CJT589843:CJT589962 CTP589843:CTP589962 DDL589843:DDL589962 DNH589843:DNH589962 DXD589843:DXD589962 EGZ589843:EGZ589962 EQV589843:EQV589962 FAR589843:FAR589962 FKN589843:FKN589962 FUJ589843:FUJ589962 GEF589843:GEF589962 GOB589843:GOB589962 GXX589843:GXX589962 HHT589843:HHT589962 HRP589843:HRP589962 IBL589843:IBL589962 ILH589843:ILH589962 IVD589843:IVD589962 JEZ589843:JEZ589962 JOV589843:JOV589962 JYR589843:JYR589962 KIN589843:KIN589962 KSJ589843:KSJ589962 LCF589843:LCF589962 LMB589843:LMB589962 LVX589843:LVX589962 MFT589843:MFT589962 MPP589843:MPP589962 MZL589843:MZL589962 NJH589843:NJH589962 NTD589843:NTD589962 OCZ589843:OCZ589962 OMV589843:OMV589962 OWR589843:OWR589962 PGN589843:PGN589962 PQJ589843:PQJ589962 QAF589843:QAF589962 QKB589843:QKB589962 QTX589843:QTX589962 RDT589843:RDT589962 RNP589843:RNP589962 RXL589843:RXL589962 SHH589843:SHH589962 SRD589843:SRD589962 TAZ589843:TAZ589962 TKV589843:TKV589962 TUR589843:TUR589962 UEN589843:UEN589962 UOJ589843:UOJ589962 UYF589843:UYF589962 VIB589843:VIB589962 VRX589843:VRX589962 WBT589843:WBT589962 WLP589843:WLP589962 WVL589843:WVL589962 D655379:D655498 IZ655379:IZ655498 SV655379:SV655498 ACR655379:ACR655498 AMN655379:AMN655498 AWJ655379:AWJ655498 BGF655379:BGF655498 BQB655379:BQB655498 BZX655379:BZX655498 CJT655379:CJT655498 CTP655379:CTP655498 DDL655379:DDL655498 DNH655379:DNH655498 DXD655379:DXD655498 EGZ655379:EGZ655498 EQV655379:EQV655498 FAR655379:FAR655498 FKN655379:FKN655498 FUJ655379:FUJ655498 GEF655379:GEF655498 GOB655379:GOB655498 GXX655379:GXX655498 HHT655379:HHT655498 HRP655379:HRP655498 IBL655379:IBL655498 ILH655379:ILH655498 IVD655379:IVD655498 JEZ655379:JEZ655498 JOV655379:JOV655498 JYR655379:JYR655498 KIN655379:KIN655498 KSJ655379:KSJ655498 LCF655379:LCF655498 LMB655379:LMB655498 LVX655379:LVX655498 MFT655379:MFT655498 MPP655379:MPP655498 MZL655379:MZL655498 NJH655379:NJH655498 NTD655379:NTD655498 OCZ655379:OCZ655498 OMV655379:OMV655498 OWR655379:OWR655498 PGN655379:PGN655498 PQJ655379:PQJ655498 QAF655379:QAF655498 QKB655379:QKB655498 QTX655379:QTX655498 RDT655379:RDT655498 RNP655379:RNP655498 RXL655379:RXL655498 SHH655379:SHH655498 SRD655379:SRD655498 TAZ655379:TAZ655498 TKV655379:TKV655498 TUR655379:TUR655498 UEN655379:UEN655498 UOJ655379:UOJ655498 UYF655379:UYF655498 VIB655379:VIB655498 VRX655379:VRX655498 WBT655379:WBT655498 WLP655379:WLP655498 WVL655379:WVL655498 D720915:D721034 IZ720915:IZ721034 SV720915:SV721034 ACR720915:ACR721034 AMN720915:AMN721034 AWJ720915:AWJ721034 BGF720915:BGF721034 BQB720915:BQB721034 BZX720915:BZX721034 CJT720915:CJT721034 CTP720915:CTP721034 DDL720915:DDL721034 DNH720915:DNH721034 DXD720915:DXD721034 EGZ720915:EGZ721034 EQV720915:EQV721034 FAR720915:FAR721034 FKN720915:FKN721034 FUJ720915:FUJ721034 GEF720915:GEF721034 GOB720915:GOB721034 GXX720915:GXX721034 HHT720915:HHT721034 HRP720915:HRP721034 IBL720915:IBL721034 ILH720915:ILH721034 IVD720915:IVD721034 JEZ720915:JEZ721034 JOV720915:JOV721034 JYR720915:JYR721034 KIN720915:KIN721034 KSJ720915:KSJ721034 LCF720915:LCF721034 LMB720915:LMB721034 LVX720915:LVX721034 MFT720915:MFT721034 MPP720915:MPP721034 MZL720915:MZL721034 NJH720915:NJH721034 NTD720915:NTD721034 OCZ720915:OCZ721034 OMV720915:OMV721034 OWR720915:OWR721034 PGN720915:PGN721034 PQJ720915:PQJ721034 QAF720915:QAF721034 QKB720915:QKB721034 QTX720915:QTX721034 RDT720915:RDT721034 RNP720915:RNP721034 RXL720915:RXL721034 SHH720915:SHH721034 SRD720915:SRD721034 TAZ720915:TAZ721034 TKV720915:TKV721034 TUR720915:TUR721034 UEN720915:UEN721034 UOJ720915:UOJ721034 UYF720915:UYF721034 VIB720915:VIB721034 VRX720915:VRX721034 WBT720915:WBT721034 WLP720915:WLP721034 WVL720915:WVL721034 D786451:D786570 IZ786451:IZ786570 SV786451:SV786570 ACR786451:ACR786570 AMN786451:AMN786570 AWJ786451:AWJ786570 BGF786451:BGF786570 BQB786451:BQB786570 BZX786451:BZX786570 CJT786451:CJT786570 CTP786451:CTP786570 DDL786451:DDL786570 DNH786451:DNH786570 DXD786451:DXD786570 EGZ786451:EGZ786570 EQV786451:EQV786570 FAR786451:FAR786570 FKN786451:FKN786570 FUJ786451:FUJ786570 GEF786451:GEF786570 GOB786451:GOB786570 GXX786451:GXX786570 HHT786451:HHT786570 HRP786451:HRP786570 IBL786451:IBL786570 ILH786451:ILH786570 IVD786451:IVD786570 JEZ786451:JEZ786570 JOV786451:JOV786570 JYR786451:JYR786570 KIN786451:KIN786570 KSJ786451:KSJ786570 LCF786451:LCF786570 LMB786451:LMB786570 LVX786451:LVX786570 MFT786451:MFT786570 MPP786451:MPP786570 MZL786451:MZL786570 NJH786451:NJH786570 NTD786451:NTD786570 OCZ786451:OCZ786570 OMV786451:OMV786570 OWR786451:OWR786570 PGN786451:PGN786570 PQJ786451:PQJ786570 QAF786451:QAF786570 QKB786451:QKB786570 QTX786451:QTX786570 RDT786451:RDT786570 RNP786451:RNP786570 RXL786451:RXL786570 SHH786451:SHH786570 SRD786451:SRD786570 TAZ786451:TAZ786570 TKV786451:TKV786570 TUR786451:TUR786570 UEN786451:UEN786570 UOJ786451:UOJ786570 UYF786451:UYF786570 VIB786451:VIB786570 VRX786451:VRX786570 WBT786451:WBT786570 WLP786451:WLP786570 WVL786451:WVL786570 D851987:D852106 IZ851987:IZ852106 SV851987:SV852106 ACR851987:ACR852106 AMN851987:AMN852106 AWJ851987:AWJ852106 BGF851987:BGF852106 BQB851987:BQB852106 BZX851987:BZX852106 CJT851987:CJT852106 CTP851987:CTP852106 DDL851987:DDL852106 DNH851987:DNH852106 DXD851987:DXD852106 EGZ851987:EGZ852106 EQV851987:EQV852106 FAR851987:FAR852106 FKN851987:FKN852106 FUJ851987:FUJ852106 GEF851987:GEF852106 GOB851987:GOB852106 GXX851987:GXX852106 HHT851987:HHT852106 HRP851987:HRP852106 IBL851987:IBL852106 ILH851987:ILH852106 IVD851987:IVD852106 JEZ851987:JEZ852106 JOV851987:JOV852106 JYR851987:JYR852106 KIN851987:KIN852106 KSJ851987:KSJ852106 LCF851987:LCF852106 LMB851987:LMB852106 LVX851987:LVX852106 MFT851987:MFT852106 MPP851987:MPP852106 MZL851987:MZL852106 NJH851987:NJH852106 NTD851987:NTD852106 OCZ851987:OCZ852106 OMV851987:OMV852106 OWR851987:OWR852106 PGN851987:PGN852106 PQJ851987:PQJ852106 QAF851987:QAF852106 QKB851987:QKB852106 QTX851987:QTX852106 RDT851987:RDT852106 RNP851987:RNP852106 RXL851987:RXL852106 SHH851987:SHH852106 SRD851987:SRD852106 TAZ851987:TAZ852106 TKV851987:TKV852106 TUR851987:TUR852106 UEN851987:UEN852106 UOJ851987:UOJ852106 UYF851987:UYF852106 VIB851987:VIB852106 VRX851987:VRX852106 WBT851987:WBT852106 WLP851987:WLP852106 WVL851987:WVL852106 D917523:D917642 IZ917523:IZ917642 SV917523:SV917642 ACR917523:ACR917642 AMN917523:AMN917642 AWJ917523:AWJ917642 BGF917523:BGF917642 BQB917523:BQB917642 BZX917523:BZX917642 CJT917523:CJT917642 CTP917523:CTP917642 DDL917523:DDL917642 DNH917523:DNH917642 DXD917523:DXD917642 EGZ917523:EGZ917642 EQV917523:EQV917642 FAR917523:FAR917642 FKN917523:FKN917642 FUJ917523:FUJ917642 GEF917523:GEF917642 GOB917523:GOB917642 GXX917523:GXX917642 HHT917523:HHT917642 HRP917523:HRP917642 IBL917523:IBL917642 ILH917523:ILH917642 IVD917523:IVD917642 JEZ917523:JEZ917642 JOV917523:JOV917642 JYR917523:JYR917642 KIN917523:KIN917642 KSJ917523:KSJ917642 LCF917523:LCF917642 LMB917523:LMB917642 LVX917523:LVX917642 MFT917523:MFT917642 MPP917523:MPP917642 MZL917523:MZL917642 NJH917523:NJH917642 NTD917523:NTD917642 OCZ917523:OCZ917642 OMV917523:OMV917642 OWR917523:OWR917642 PGN917523:PGN917642 PQJ917523:PQJ917642 QAF917523:QAF917642 QKB917523:QKB917642 QTX917523:QTX917642 RDT917523:RDT917642 RNP917523:RNP917642 RXL917523:RXL917642 SHH917523:SHH917642 SRD917523:SRD917642 TAZ917523:TAZ917642 TKV917523:TKV917642 TUR917523:TUR917642 UEN917523:UEN917642 UOJ917523:UOJ917642 UYF917523:UYF917642 VIB917523:VIB917642 VRX917523:VRX917642 WBT917523:WBT917642 WLP917523:WLP917642 WVL917523:WVL917642 D983059:D983178 IZ983059:IZ983178 SV983059:SV983178 ACR983059:ACR983178 AMN983059:AMN983178 AWJ983059:AWJ983178 BGF983059:BGF983178 BQB983059:BQB983178 BZX983059:BZX983178 CJT983059:CJT983178 CTP983059:CTP983178 DDL983059:DDL983178 DNH983059:DNH983178 DXD983059:DXD983178 EGZ983059:EGZ983178 EQV983059:EQV983178 FAR983059:FAR983178 FKN983059:FKN983178 FUJ983059:FUJ983178 GEF983059:GEF983178 GOB983059:GOB983178 GXX983059:GXX983178 HHT983059:HHT983178 HRP983059:HRP983178 IBL983059:IBL983178 ILH983059:ILH983178 IVD983059:IVD983178 JEZ983059:JEZ983178 JOV983059:JOV983178 JYR983059:JYR983178 KIN983059:KIN983178 KSJ983059:KSJ983178 LCF983059:LCF983178 LMB983059:LMB983178 LVX983059:LVX983178 MFT983059:MFT983178 MPP983059:MPP983178 MZL983059:MZL983178 NJH983059:NJH983178 NTD983059:NTD983178 OCZ983059:OCZ983178 OMV983059:OMV983178 OWR983059:OWR983178 PGN983059:PGN983178 PQJ983059:PQJ983178 QAF983059:QAF983178 QKB983059:QKB983178 QTX983059:QTX983178 RDT983059:RDT983178 RNP983059:RNP983178 RXL983059:RXL983178 SHH983059:SHH983178 SRD983059:SRD983178 TAZ983059:TAZ983178 TKV983059:TKV983178 TUR983059:TUR983178 UEN983059:UEN983178 UOJ983059:UOJ983178 UYF983059:UYF983178 VIB983059:VIB983178 VRX983059:VRX983178 WBT983059:WBT983178 WLP983059:WLP983178 WVL983059:WVL983178" xr:uid="{00000000-0002-0000-0200-000001000000}">
      <formula1>99999999999999900000</formula1>
    </dataValidation>
    <dataValidation type="whole" operator="equal" allowBlank="1" showInputMessage="1" showErrorMessage="1" error="ERROR. NO DEBE DILIGENCIAR ESTAS CELDAS" sqref="F19:F137 JB19:JB137 SX19:SX137 ACT19:ACT137 AMP19:AMP137 AWL19:AWL137 BGH19:BGH137 BQD19:BQD137 BZZ19:BZZ137 CJV19:CJV137 CTR19:CTR137 DDN19:DDN137 DNJ19:DNJ137 DXF19:DXF137 EHB19:EHB137 EQX19:EQX137 FAT19:FAT137 FKP19:FKP137 FUL19:FUL137 GEH19:GEH137 GOD19:GOD137 GXZ19:GXZ137 HHV19:HHV137 HRR19:HRR137 IBN19:IBN137 ILJ19:ILJ137 IVF19:IVF137 JFB19:JFB137 JOX19:JOX137 JYT19:JYT137 KIP19:KIP137 KSL19:KSL137 LCH19:LCH137 LMD19:LMD137 LVZ19:LVZ137 MFV19:MFV137 MPR19:MPR137 MZN19:MZN137 NJJ19:NJJ137 NTF19:NTF137 ODB19:ODB137 OMX19:OMX137 OWT19:OWT137 PGP19:PGP137 PQL19:PQL137 QAH19:QAH137 QKD19:QKD137 QTZ19:QTZ137 RDV19:RDV137 RNR19:RNR137 RXN19:RXN137 SHJ19:SHJ137 SRF19:SRF137 TBB19:TBB137 TKX19:TKX137 TUT19:TUT137 UEP19:UEP137 UOL19:UOL137 UYH19:UYH137 VID19:VID137 VRZ19:VRZ137 WBV19:WBV137 WLR19:WLR137 WVN19:WVN137 F65555:F65673 JB65555:JB65673 SX65555:SX65673 ACT65555:ACT65673 AMP65555:AMP65673 AWL65555:AWL65673 BGH65555:BGH65673 BQD65555:BQD65673 BZZ65555:BZZ65673 CJV65555:CJV65673 CTR65555:CTR65673 DDN65555:DDN65673 DNJ65555:DNJ65673 DXF65555:DXF65673 EHB65555:EHB65673 EQX65555:EQX65673 FAT65555:FAT65673 FKP65555:FKP65673 FUL65555:FUL65673 GEH65555:GEH65673 GOD65555:GOD65673 GXZ65555:GXZ65673 HHV65555:HHV65673 HRR65555:HRR65673 IBN65555:IBN65673 ILJ65555:ILJ65673 IVF65555:IVF65673 JFB65555:JFB65673 JOX65555:JOX65673 JYT65555:JYT65673 KIP65555:KIP65673 KSL65555:KSL65673 LCH65555:LCH65673 LMD65555:LMD65673 LVZ65555:LVZ65673 MFV65555:MFV65673 MPR65555:MPR65673 MZN65555:MZN65673 NJJ65555:NJJ65673 NTF65555:NTF65673 ODB65555:ODB65673 OMX65555:OMX65673 OWT65555:OWT65673 PGP65555:PGP65673 PQL65555:PQL65673 QAH65555:QAH65673 QKD65555:QKD65673 QTZ65555:QTZ65673 RDV65555:RDV65673 RNR65555:RNR65673 RXN65555:RXN65673 SHJ65555:SHJ65673 SRF65555:SRF65673 TBB65555:TBB65673 TKX65555:TKX65673 TUT65555:TUT65673 UEP65555:UEP65673 UOL65555:UOL65673 UYH65555:UYH65673 VID65555:VID65673 VRZ65555:VRZ65673 WBV65555:WBV65673 WLR65555:WLR65673 WVN65555:WVN65673 F131091:F131209 JB131091:JB131209 SX131091:SX131209 ACT131091:ACT131209 AMP131091:AMP131209 AWL131091:AWL131209 BGH131091:BGH131209 BQD131091:BQD131209 BZZ131091:BZZ131209 CJV131091:CJV131209 CTR131091:CTR131209 DDN131091:DDN131209 DNJ131091:DNJ131209 DXF131091:DXF131209 EHB131091:EHB131209 EQX131091:EQX131209 FAT131091:FAT131209 FKP131091:FKP131209 FUL131091:FUL131209 GEH131091:GEH131209 GOD131091:GOD131209 GXZ131091:GXZ131209 HHV131091:HHV131209 HRR131091:HRR131209 IBN131091:IBN131209 ILJ131091:ILJ131209 IVF131091:IVF131209 JFB131091:JFB131209 JOX131091:JOX131209 JYT131091:JYT131209 KIP131091:KIP131209 KSL131091:KSL131209 LCH131091:LCH131209 LMD131091:LMD131209 LVZ131091:LVZ131209 MFV131091:MFV131209 MPR131091:MPR131209 MZN131091:MZN131209 NJJ131091:NJJ131209 NTF131091:NTF131209 ODB131091:ODB131209 OMX131091:OMX131209 OWT131091:OWT131209 PGP131091:PGP131209 PQL131091:PQL131209 QAH131091:QAH131209 QKD131091:QKD131209 QTZ131091:QTZ131209 RDV131091:RDV131209 RNR131091:RNR131209 RXN131091:RXN131209 SHJ131091:SHJ131209 SRF131091:SRF131209 TBB131091:TBB131209 TKX131091:TKX131209 TUT131091:TUT131209 UEP131091:UEP131209 UOL131091:UOL131209 UYH131091:UYH131209 VID131091:VID131209 VRZ131091:VRZ131209 WBV131091:WBV131209 WLR131091:WLR131209 WVN131091:WVN131209 F196627:F196745 JB196627:JB196745 SX196627:SX196745 ACT196627:ACT196745 AMP196627:AMP196745 AWL196627:AWL196745 BGH196627:BGH196745 BQD196627:BQD196745 BZZ196627:BZZ196745 CJV196627:CJV196745 CTR196627:CTR196745 DDN196627:DDN196745 DNJ196627:DNJ196745 DXF196627:DXF196745 EHB196627:EHB196745 EQX196627:EQX196745 FAT196627:FAT196745 FKP196627:FKP196745 FUL196627:FUL196745 GEH196627:GEH196745 GOD196627:GOD196745 GXZ196627:GXZ196745 HHV196627:HHV196745 HRR196627:HRR196745 IBN196627:IBN196745 ILJ196627:ILJ196745 IVF196627:IVF196745 JFB196627:JFB196745 JOX196627:JOX196745 JYT196627:JYT196745 KIP196627:KIP196745 KSL196627:KSL196745 LCH196627:LCH196745 LMD196627:LMD196745 LVZ196627:LVZ196745 MFV196627:MFV196745 MPR196627:MPR196745 MZN196627:MZN196745 NJJ196627:NJJ196745 NTF196627:NTF196745 ODB196627:ODB196745 OMX196627:OMX196745 OWT196627:OWT196745 PGP196627:PGP196745 PQL196627:PQL196745 QAH196627:QAH196745 QKD196627:QKD196745 QTZ196627:QTZ196745 RDV196627:RDV196745 RNR196627:RNR196745 RXN196627:RXN196745 SHJ196627:SHJ196745 SRF196627:SRF196745 TBB196627:TBB196745 TKX196627:TKX196745 TUT196627:TUT196745 UEP196627:UEP196745 UOL196627:UOL196745 UYH196627:UYH196745 VID196627:VID196745 VRZ196627:VRZ196745 WBV196627:WBV196745 WLR196627:WLR196745 WVN196627:WVN196745 F262163:F262281 JB262163:JB262281 SX262163:SX262281 ACT262163:ACT262281 AMP262163:AMP262281 AWL262163:AWL262281 BGH262163:BGH262281 BQD262163:BQD262281 BZZ262163:BZZ262281 CJV262163:CJV262281 CTR262163:CTR262281 DDN262163:DDN262281 DNJ262163:DNJ262281 DXF262163:DXF262281 EHB262163:EHB262281 EQX262163:EQX262281 FAT262163:FAT262281 FKP262163:FKP262281 FUL262163:FUL262281 GEH262163:GEH262281 GOD262163:GOD262281 GXZ262163:GXZ262281 HHV262163:HHV262281 HRR262163:HRR262281 IBN262163:IBN262281 ILJ262163:ILJ262281 IVF262163:IVF262281 JFB262163:JFB262281 JOX262163:JOX262281 JYT262163:JYT262281 KIP262163:KIP262281 KSL262163:KSL262281 LCH262163:LCH262281 LMD262163:LMD262281 LVZ262163:LVZ262281 MFV262163:MFV262281 MPR262163:MPR262281 MZN262163:MZN262281 NJJ262163:NJJ262281 NTF262163:NTF262281 ODB262163:ODB262281 OMX262163:OMX262281 OWT262163:OWT262281 PGP262163:PGP262281 PQL262163:PQL262281 QAH262163:QAH262281 QKD262163:QKD262281 QTZ262163:QTZ262281 RDV262163:RDV262281 RNR262163:RNR262281 RXN262163:RXN262281 SHJ262163:SHJ262281 SRF262163:SRF262281 TBB262163:TBB262281 TKX262163:TKX262281 TUT262163:TUT262281 UEP262163:UEP262281 UOL262163:UOL262281 UYH262163:UYH262281 VID262163:VID262281 VRZ262163:VRZ262281 WBV262163:WBV262281 WLR262163:WLR262281 WVN262163:WVN262281 F327699:F327817 JB327699:JB327817 SX327699:SX327817 ACT327699:ACT327817 AMP327699:AMP327817 AWL327699:AWL327817 BGH327699:BGH327817 BQD327699:BQD327817 BZZ327699:BZZ327817 CJV327699:CJV327817 CTR327699:CTR327817 DDN327699:DDN327817 DNJ327699:DNJ327817 DXF327699:DXF327817 EHB327699:EHB327817 EQX327699:EQX327817 FAT327699:FAT327817 FKP327699:FKP327817 FUL327699:FUL327817 GEH327699:GEH327817 GOD327699:GOD327817 GXZ327699:GXZ327817 HHV327699:HHV327817 HRR327699:HRR327817 IBN327699:IBN327817 ILJ327699:ILJ327817 IVF327699:IVF327817 JFB327699:JFB327817 JOX327699:JOX327817 JYT327699:JYT327817 KIP327699:KIP327817 KSL327699:KSL327817 LCH327699:LCH327817 LMD327699:LMD327817 LVZ327699:LVZ327817 MFV327699:MFV327817 MPR327699:MPR327817 MZN327699:MZN327817 NJJ327699:NJJ327817 NTF327699:NTF327817 ODB327699:ODB327817 OMX327699:OMX327817 OWT327699:OWT327817 PGP327699:PGP327817 PQL327699:PQL327817 QAH327699:QAH327817 QKD327699:QKD327817 QTZ327699:QTZ327817 RDV327699:RDV327817 RNR327699:RNR327817 RXN327699:RXN327817 SHJ327699:SHJ327817 SRF327699:SRF327817 TBB327699:TBB327817 TKX327699:TKX327817 TUT327699:TUT327817 UEP327699:UEP327817 UOL327699:UOL327817 UYH327699:UYH327817 VID327699:VID327817 VRZ327699:VRZ327817 WBV327699:WBV327817 WLR327699:WLR327817 WVN327699:WVN327817 F393235:F393353 JB393235:JB393353 SX393235:SX393353 ACT393235:ACT393353 AMP393235:AMP393353 AWL393235:AWL393353 BGH393235:BGH393353 BQD393235:BQD393353 BZZ393235:BZZ393353 CJV393235:CJV393353 CTR393235:CTR393353 DDN393235:DDN393353 DNJ393235:DNJ393353 DXF393235:DXF393353 EHB393235:EHB393353 EQX393235:EQX393353 FAT393235:FAT393353 FKP393235:FKP393353 FUL393235:FUL393353 GEH393235:GEH393353 GOD393235:GOD393353 GXZ393235:GXZ393353 HHV393235:HHV393353 HRR393235:HRR393353 IBN393235:IBN393353 ILJ393235:ILJ393353 IVF393235:IVF393353 JFB393235:JFB393353 JOX393235:JOX393353 JYT393235:JYT393353 KIP393235:KIP393353 KSL393235:KSL393353 LCH393235:LCH393353 LMD393235:LMD393353 LVZ393235:LVZ393353 MFV393235:MFV393353 MPR393235:MPR393353 MZN393235:MZN393353 NJJ393235:NJJ393353 NTF393235:NTF393353 ODB393235:ODB393353 OMX393235:OMX393353 OWT393235:OWT393353 PGP393235:PGP393353 PQL393235:PQL393353 QAH393235:QAH393353 QKD393235:QKD393353 QTZ393235:QTZ393353 RDV393235:RDV393353 RNR393235:RNR393353 RXN393235:RXN393353 SHJ393235:SHJ393353 SRF393235:SRF393353 TBB393235:TBB393353 TKX393235:TKX393353 TUT393235:TUT393353 UEP393235:UEP393353 UOL393235:UOL393353 UYH393235:UYH393353 VID393235:VID393353 VRZ393235:VRZ393353 WBV393235:WBV393353 WLR393235:WLR393353 WVN393235:WVN393353 F458771:F458889 JB458771:JB458889 SX458771:SX458889 ACT458771:ACT458889 AMP458771:AMP458889 AWL458771:AWL458889 BGH458771:BGH458889 BQD458771:BQD458889 BZZ458771:BZZ458889 CJV458771:CJV458889 CTR458771:CTR458889 DDN458771:DDN458889 DNJ458771:DNJ458889 DXF458771:DXF458889 EHB458771:EHB458889 EQX458771:EQX458889 FAT458771:FAT458889 FKP458771:FKP458889 FUL458771:FUL458889 GEH458771:GEH458889 GOD458771:GOD458889 GXZ458771:GXZ458889 HHV458771:HHV458889 HRR458771:HRR458889 IBN458771:IBN458889 ILJ458771:ILJ458889 IVF458771:IVF458889 JFB458771:JFB458889 JOX458771:JOX458889 JYT458771:JYT458889 KIP458771:KIP458889 KSL458771:KSL458889 LCH458771:LCH458889 LMD458771:LMD458889 LVZ458771:LVZ458889 MFV458771:MFV458889 MPR458771:MPR458889 MZN458771:MZN458889 NJJ458771:NJJ458889 NTF458771:NTF458889 ODB458771:ODB458889 OMX458771:OMX458889 OWT458771:OWT458889 PGP458771:PGP458889 PQL458771:PQL458889 QAH458771:QAH458889 QKD458771:QKD458889 QTZ458771:QTZ458889 RDV458771:RDV458889 RNR458771:RNR458889 RXN458771:RXN458889 SHJ458771:SHJ458889 SRF458771:SRF458889 TBB458771:TBB458889 TKX458771:TKX458889 TUT458771:TUT458889 UEP458771:UEP458889 UOL458771:UOL458889 UYH458771:UYH458889 VID458771:VID458889 VRZ458771:VRZ458889 WBV458771:WBV458889 WLR458771:WLR458889 WVN458771:WVN458889 F524307:F524425 JB524307:JB524425 SX524307:SX524425 ACT524307:ACT524425 AMP524307:AMP524425 AWL524307:AWL524425 BGH524307:BGH524425 BQD524307:BQD524425 BZZ524307:BZZ524425 CJV524307:CJV524425 CTR524307:CTR524425 DDN524307:DDN524425 DNJ524307:DNJ524425 DXF524307:DXF524425 EHB524307:EHB524425 EQX524307:EQX524425 FAT524307:FAT524425 FKP524307:FKP524425 FUL524307:FUL524425 GEH524307:GEH524425 GOD524307:GOD524425 GXZ524307:GXZ524425 HHV524307:HHV524425 HRR524307:HRR524425 IBN524307:IBN524425 ILJ524307:ILJ524425 IVF524307:IVF524425 JFB524307:JFB524425 JOX524307:JOX524425 JYT524307:JYT524425 KIP524307:KIP524425 KSL524307:KSL524425 LCH524307:LCH524425 LMD524307:LMD524425 LVZ524307:LVZ524425 MFV524307:MFV524425 MPR524307:MPR524425 MZN524307:MZN524425 NJJ524307:NJJ524425 NTF524307:NTF524425 ODB524307:ODB524425 OMX524307:OMX524425 OWT524307:OWT524425 PGP524307:PGP524425 PQL524307:PQL524425 QAH524307:QAH524425 QKD524307:QKD524425 QTZ524307:QTZ524425 RDV524307:RDV524425 RNR524307:RNR524425 RXN524307:RXN524425 SHJ524307:SHJ524425 SRF524307:SRF524425 TBB524307:TBB524425 TKX524307:TKX524425 TUT524307:TUT524425 UEP524307:UEP524425 UOL524307:UOL524425 UYH524307:UYH524425 VID524307:VID524425 VRZ524307:VRZ524425 WBV524307:WBV524425 WLR524307:WLR524425 WVN524307:WVN524425 F589843:F589961 JB589843:JB589961 SX589843:SX589961 ACT589843:ACT589961 AMP589843:AMP589961 AWL589843:AWL589961 BGH589843:BGH589961 BQD589843:BQD589961 BZZ589843:BZZ589961 CJV589843:CJV589961 CTR589843:CTR589961 DDN589843:DDN589961 DNJ589843:DNJ589961 DXF589843:DXF589961 EHB589843:EHB589961 EQX589843:EQX589961 FAT589843:FAT589961 FKP589843:FKP589961 FUL589843:FUL589961 GEH589843:GEH589961 GOD589843:GOD589961 GXZ589843:GXZ589961 HHV589843:HHV589961 HRR589843:HRR589961 IBN589843:IBN589961 ILJ589843:ILJ589961 IVF589843:IVF589961 JFB589843:JFB589961 JOX589843:JOX589961 JYT589843:JYT589961 KIP589843:KIP589961 KSL589843:KSL589961 LCH589843:LCH589961 LMD589843:LMD589961 LVZ589843:LVZ589961 MFV589843:MFV589961 MPR589843:MPR589961 MZN589843:MZN589961 NJJ589843:NJJ589961 NTF589843:NTF589961 ODB589843:ODB589961 OMX589843:OMX589961 OWT589843:OWT589961 PGP589843:PGP589961 PQL589843:PQL589961 QAH589843:QAH589961 QKD589843:QKD589961 QTZ589843:QTZ589961 RDV589843:RDV589961 RNR589843:RNR589961 RXN589843:RXN589961 SHJ589843:SHJ589961 SRF589843:SRF589961 TBB589843:TBB589961 TKX589843:TKX589961 TUT589843:TUT589961 UEP589843:UEP589961 UOL589843:UOL589961 UYH589843:UYH589961 VID589843:VID589961 VRZ589843:VRZ589961 WBV589843:WBV589961 WLR589843:WLR589961 WVN589843:WVN589961 F655379:F655497 JB655379:JB655497 SX655379:SX655497 ACT655379:ACT655497 AMP655379:AMP655497 AWL655379:AWL655497 BGH655379:BGH655497 BQD655379:BQD655497 BZZ655379:BZZ655497 CJV655379:CJV655497 CTR655379:CTR655497 DDN655379:DDN655497 DNJ655379:DNJ655497 DXF655379:DXF655497 EHB655379:EHB655497 EQX655379:EQX655497 FAT655379:FAT655497 FKP655379:FKP655497 FUL655379:FUL655497 GEH655379:GEH655497 GOD655379:GOD655497 GXZ655379:GXZ655497 HHV655379:HHV655497 HRR655379:HRR655497 IBN655379:IBN655497 ILJ655379:ILJ655497 IVF655379:IVF655497 JFB655379:JFB655497 JOX655379:JOX655497 JYT655379:JYT655497 KIP655379:KIP655497 KSL655379:KSL655497 LCH655379:LCH655497 LMD655379:LMD655497 LVZ655379:LVZ655497 MFV655379:MFV655497 MPR655379:MPR655497 MZN655379:MZN655497 NJJ655379:NJJ655497 NTF655379:NTF655497 ODB655379:ODB655497 OMX655379:OMX655497 OWT655379:OWT655497 PGP655379:PGP655497 PQL655379:PQL655497 QAH655379:QAH655497 QKD655379:QKD655497 QTZ655379:QTZ655497 RDV655379:RDV655497 RNR655379:RNR655497 RXN655379:RXN655497 SHJ655379:SHJ655497 SRF655379:SRF655497 TBB655379:TBB655497 TKX655379:TKX655497 TUT655379:TUT655497 UEP655379:UEP655497 UOL655379:UOL655497 UYH655379:UYH655497 VID655379:VID655497 VRZ655379:VRZ655497 WBV655379:WBV655497 WLR655379:WLR655497 WVN655379:WVN655497 F720915:F721033 JB720915:JB721033 SX720915:SX721033 ACT720915:ACT721033 AMP720915:AMP721033 AWL720915:AWL721033 BGH720915:BGH721033 BQD720915:BQD721033 BZZ720915:BZZ721033 CJV720915:CJV721033 CTR720915:CTR721033 DDN720915:DDN721033 DNJ720915:DNJ721033 DXF720915:DXF721033 EHB720915:EHB721033 EQX720915:EQX721033 FAT720915:FAT721033 FKP720915:FKP721033 FUL720915:FUL721033 GEH720915:GEH721033 GOD720915:GOD721033 GXZ720915:GXZ721033 HHV720915:HHV721033 HRR720915:HRR721033 IBN720915:IBN721033 ILJ720915:ILJ721033 IVF720915:IVF721033 JFB720915:JFB721033 JOX720915:JOX721033 JYT720915:JYT721033 KIP720915:KIP721033 KSL720915:KSL721033 LCH720915:LCH721033 LMD720915:LMD721033 LVZ720915:LVZ721033 MFV720915:MFV721033 MPR720915:MPR721033 MZN720915:MZN721033 NJJ720915:NJJ721033 NTF720915:NTF721033 ODB720915:ODB721033 OMX720915:OMX721033 OWT720915:OWT721033 PGP720915:PGP721033 PQL720915:PQL721033 QAH720915:QAH721033 QKD720915:QKD721033 QTZ720915:QTZ721033 RDV720915:RDV721033 RNR720915:RNR721033 RXN720915:RXN721033 SHJ720915:SHJ721033 SRF720915:SRF721033 TBB720915:TBB721033 TKX720915:TKX721033 TUT720915:TUT721033 UEP720915:UEP721033 UOL720915:UOL721033 UYH720915:UYH721033 VID720915:VID721033 VRZ720915:VRZ721033 WBV720915:WBV721033 WLR720915:WLR721033 WVN720915:WVN721033 F786451:F786569 JB786451:JB786569 SX786451:SX786569 ACT786451:ACT786569 AMP786451:AMP786569 AWL786451:AWL786569 BGH786451:BGH786569 BQD786451:BQD786569 BZZ786451:BZZ786569 CJV786451:CJV786569 CTR786451:CTR786569 DDN786451:DDN786569 DNJ786451:DNJ786569 DXF786451:DXF786569 EHB786451:EHB786569 EQX786451:EQX786569 FAT786451:FAT786569 FKP786451:FKP786569 FUL786451:FUL786569 GEH786451:GEH786569 GOD786451:GOD786569 GXZ786451:GXZ786569 HHV786451:HHV786569 HRR786451:HRR786569 IBN786451:IBN786569 ILJ786451:ILJ786569 IVF786451:IVF786569 JFB786451:JFB786569 JOX786451:JOX786569 JYT786451:JYT786569 KIP786451:KIP786569 KSL786451:KSL786569 LCH786451:LCH786569 LMD786451:LMD786569 LVZ786451:LVZ786569 MFV786451:MFV786569 MPR786451:MPR786569 MZN786451:MZN786569 NJJ786451:NJJ786569 NTF786451:NTF786569 ODB786451:ODB786569 OMX786451:OMX786569 OWT786451:OWT786569 PGP786451:PGP786569 PQL786451:PQL786569 QAH786451:QAH786569 QKD786451:QKD786569 QTZ786451:QTZ786569 RDV786451:RDV786569 RNR786451:RNR786569 RXN786451:RXN786569 SHJ786451:SHJ786569 SRF786451:SRF786569 TBB786451:TBB786569 TKX786451:TKX786569 TUT786451:TUT786569 UEP786451:UEP786569 UOL786451:UOL786569 UYH786451:UYH786569 VID786451:VID786569 VRZ786451:VRZ786569 WBV786451:WBV786569 WLR786451:WLR786569 WVN786451:WVN786569 F851987:F852105 JB851987:JB852105 SX851987:SX852105 ACT851987:ACT852105 AMP851987:AMP852105 AWL851987:AWL852105 BGH851987:BGH852105 BQD851987:BQD852105 BZZ851987:BZZ852105 CJV851987:CJV852105 CTR851987:CTR852105 DDN851987:DDN852105 DNJ851987:DNJ852105 DXF851987:DXF852105 EHB851987:EHB852105 EQX851987:EQX852105 FAT851987:FAT852105 FKP851987:FKP852105 FUL851987:FUL852105 GEH851987:GEH852105 GOD851987:GOD852105 GXZ851987:GXZ852105 HHV851987:HHV852105 HRR851987:HRR852105 IBN851987:IBN852105 ILJ851987:ILJ852105 IVF851987:IVF852105 JFB851987:JFB852105 JOX851987:JOX852105 JYT851987:JYT852105 KIP851987:KIP852105 KSL851987:KSL852105 LCH851987:LCH852105 LMD851987:LMD852105 LVZ851987:LVZ852105 MFV851987:MFV852105 MPR851987:MPR852105 MZN851987:MZN852105 NJJ851987:NJJ852105 NTF851987:NTF852105 ODB851987:ODB852105 OMX851987:OMX852105 OWT851987:OWT852105 PGP851987:PGP852105 PQL851987:PQL852105 QAH851987:QAH852105 QKD851987:QKD852105 QTZ851987:QTZ852105 RDV851987:RDV852105 RNR851987:RNR852105 RXN851987:RXN852105 SHJ851987:SHJ852105 SRF851987:SRF852105 TBB851987:TBB852105 TKX851987:TKX852105 TUT851987:TUT852105 UEP851987:UEP852105 UOL851987:UOL852105 UYH851987:UYH852105 VID851987:VID852105 VRZ851987:VRZ852105 WBV851987:WBV852105 WLR851987:WLR852105 WVN851987:WVN852105 F917523:F917641 JB917523:JB917641 SX917523:SX917641 ACT917523:ACT917641 AMP917523:AMP917641 AWL917523:AWL917641 BGH917523:BGH917641 BQD917523:BQD917641 BZZ917523:BZZ917641 CJV917523:CJV917641 CTR917523:CTR917641 DDN917523:DDN917641 DNJ917523:DNJ917641 DXF917523:DXF917641 EHB917523:EHB917641 EQX917523:EQX917641 FAT917523:FAT917641 FKP917523:FKP917641 FUL917523:FUL917641 GEH917523:GEH917641 GOD917523:GOD917641 GXZ917523:GXZ917641 HHV917523:HHV917641 HRR917523:HRR917641 IBN917523:IBN917641 ILJ917523:ILJ917641 IVF917523:IVF917641 JFB917523:JFB917641 JOX917523:JOX917641 JYT917523:JYT917641 KIP917523:KIP917641 KSL917523:KSL917641 LCH917523:LCH917641 LMD917523:LMD917641 LVZ917523:LVZ917641 MFV917523:MFV917641 MPR917523:MPR917641 MZN917523:MZN917641 NJJ917523:NJJ917641 NTF917523:NTF917641 ODB917523:ODB917641 OMX917523:OMX917641 OWT917523:OWT917641 PGP917523:PGP917641 PQL917523:PQL917641 QAH917523:QAH917641 QKD917523:QKD917641 QTZ917523:QTZ917641 RDV917523:RDV917641 RNR917523:RNR917641 RXN917523:RXN917641 SHJ917523:SHJ917641 SRF917523:SRF917641 TBB917523:TBB917641 TKX917523:TKX917641 TUT917523:TUT917641 UEP917523:UEP917641 UOL917523:UOL917641 UYH917523:UYH917641 VID917523:VID917641 VRZ917523:VRZ917641 WBV917523:WBV917641 WLR917523:WLR917641 WVN917523:WVN917641 F983059:F983177 JB983059:JB983177 SX983059:SX983177 ACT983059:ACT983177 AMP983059:AMP983177 AWL983059:AWL983177 BGH983059:BGH983177 BQD983059:BQD983177 BZZ983059:BZZ983177 CJV983059:CJV983177 CTR983059:CTR983177 DDN983059:DDN983177 DNJ983059:DNJ983177 DXF983059:DXF983177 EHB983059:EHB983177 EQX983059:EQX983177 FAT983059:FAT983177 FKP983059:FKP983177 FUL983059:FUL983177 GEH983059:GEH983177 GOD983059:GOD983177 GXZ983059:GXZ983177 HHV983059:HHV983177 HRR983059:HRR983177 IBN983059:IBN983177 ILJ983059:ILJ983177 IVF983059:IVF983177 JFB983059:JFB983177 JOX983059:JOX983177 JYT983059:JYT983177 KIP983059:KIP983177 KSL983059:KSL983177 LCH983059:LCH983177 LMD983059:LMD983177 LVZ983059:LVZ983177 MFV983059:MFV983177 MPR983059:MPR983177 MZN983059:MZN983177 NJJ983059:NJJ983177 NTF983059:NTF983177 ODB983059:ODB983177 OMX983059:OMX983177 OWT983059:OWT983177 PGP983059:PGP983177 PQL983059:PQL983177 QAH983059:QAH983177 QKD983059:QKD983177 QTZ983059:QTZ983177 RDV983059:RDV983177 RNR983059:RNR983177 RXN983059:RXN983177 SHJ983059:SHJ983177 SRF983059:SRF983177 TBB983059:TBB983177 TKX983059:TKX983177 TUT983059:TUT983177 UEP983059:UEP983177 UOL983059:UOL983177 UYH983059:UYH983177 VID983059:VID983177 VRZ983059:VRZ983177 WBV983059:WBV983177 WLR983059:WLR983177 WVN983059:WVN983177" xr:uid="{00000000-0002-0000-0200-000002000000}">
      <formula1>99999999999999900000</formula1>
    </dataValidation>
    <dataValidation type="whole" allowBlank="1" showInputMessage="1" showErrorMessage="1" error="ERROR. VALOR NO ACEPTADO" sqref="WVP983059:WVP983177 JD19:JD137 SZ19:SZ137 ACV19:ACV137 AMR19:AMR137 AWN19:AWN137 BGJ19:BGJ137 BQF19:BQF137 CAB19:CAB137 CJX19:CJX137 CTT19:CTT137 DDP19:DDP137 DNL19:DNL137 DXH19:DXH137 EHD19:EHD137 EQZ19:EQZ137 FAV19:FAV137 FKR19:FKR137 FUN19:FUN137 GEJ19:GEJ137 GOF19:GOF137 GYB19:GYB137 HHX19:HHX137 HRT19:HRT137 IBP19:IBP137 ILL19:ILL137 IVH19:IVH137 JFD19:JFD137 JOZ19:JOZ137 JYV19:JYV137 KIR19:KIR137 KSN19:KSN137 LCJ19:LCJ137 LMF19:LMF137 LWB19:LWB137 MFX19:MFX137 MPT19:MPT137 MZP19:MZP137 NJL19:NJL137 NTH19:NTH137 ODD19:ODD137 OMZ19:OMZ137 OWV19:OWV137 PGR19:PGR137 PQN19:PQN137 QAJ19:QAJ137 QKF19:QKF137 QUB19:QUB137 RDX19:RDX137 RNT19:RNT137 RXP19:RXP137 SHL19:SHL137 SRH19:SRH137 TBD19:TBD137 TKZ19:TKZ137 TUV19:TUV137 UER19:UER137 UON19:UON137 UYJ19:UYJ137 VIF19:VIF137 VSB19:VSB137 WBX19:WBX137 WLT19:WLT137 WVP19:WVP137 H65555:H65673 JD65555:JD65673 SZ65555:SZ65673 ACV65555:ACV65673 AMR65555:AMR65673 AWN65555:AWN65673 BGJ65555:BGJ65673 BQF65555:BQF65673 CAB65555:CAB65673 CJX65555:CJX65673 CTT65555:CTT65673 DDP65555:DDP65673 DNL65555:DNL65673 DXH65555:DXH65673 EHD65555:EHD65673 EQZ65555:EQZ65673 FAV65555:FAV65673 FKR65555:FKR65673 FUN65555:FUN65673 GEJ65555:GEJ65673 GOF65555:GOF65673 GYB65555:GYB65673 HHX65555:HHX65673 HRT65555:HRT65673 IBP65555:IBP65673 ILL65555:ILL65673 IVH65555:IVH65673 JFD65555:JFD65673 JOZ65555:JOZ65673 JYV65555:JYV65673 KIR65555:KIR65673 KSN65555:KSN65673 LCJ65555:LCJ65673 LMF65555:LMF65673 LWB65555:LWB65673 MFX65555:MFX65673 MPT65555:MPT65673 MZP65555:MZP65673 NJL65555:NJL65673 NTH65555:NTH65673 ODD65555:ODD65673 OMZ65555:OMZ65673 OWV65555:OWV65673 PGR65555:PGR65673 PQN65555:PQN65673 QAJ65555:QAJ65673 QKF65555:QKF65673 QUB65555:QUB65673 RDX65555:RDX65673 RNT65555:RNT65673 RXP65555:RXP65673 SHL65555:SHL65673 SRH65555:SRH65673 TBD65555:TBD65673 TKZ65555:TKZ65673 TUV65555:TUV65673 UER65555:UER65673 UON65555:UON65673 UYJ65555:UYJ65673 VIF65555:VIF65673 VSB65555:VSB65673 WBX65555:WBX65673 WLT65555:WLT65673 WVP65555:WVP65673 H131091:H131209 JD131091:JD131209 SZ131091:SZ131209 ACV131091:ACV131209 AMR131091:AMR131209 AWN131091:AWN131209 BGJ131091:BGJ131209 BQF131091:BQF131209 CAB131091:CAB131209 CJX131091:CJX131209 CTT131091:CTT131209 DDP131091:DDP131209 DNL131091:DNL131209 DXH131091:DXH131209 EHD131091:EHD131209 EQZ131091:EQZ131209 FAV131091:FAV131209 FKR131091:FKR131209 FUN131091:FUN131209 GEJ131091:GEJ131209 GOF131091:GOF131209 GYB131091:GYB131209 HHX131091:HHX131209 HRT131091:HRT131209 IBP131091:IBP131209 ILL131091:ILL131209 IVH131091:IVH131209 JFD131091:JFD131209 JOZ131091:JOZ131209 JYV131091:JYV131209 KIR131091:KIR131209 KSN131091:KSN131209 LCJ131091:LCJ131209 LMF131091:LMF131209 LWB131091:LWB131209 MFX131091:MFX131209 MPT131091:MPT131209 MZP131091:MZP131209 NJL131091:NJL131209 NTH131091:NTH131209 ODD131091:ODD131209 OMZ131091:OMZ131209 OWV131091:OWV131209 PGR131091:PGR131209 PQN131091:PQN131209 QAJ131091:QAJ131209 QKF131091:QKF131209 QUB131091:QUB131209 RDX131091:RDX131209 RNT131091:RNT131209 RXP131091:RXP131209 SHL131091:SHL131209 SRH131091:SRH131209 TBD131091:TBD131209 TKZ131091:TKZ131209 TUV131091:TUV131209 UER131091:UER131209 UON131091:UON131209 UYJ131091:UYJ131209 VIF131091:VIF131209 VSB131091:VSB131209 WBX131091:WBX131209 WLT131091:WLT131209 WVP131091:WVP131209 H196627:H196745 JD196627:JD196745 SZ196627:SZ196745 ACV196627:ACV196745 AMR196627:AMR196745 AWN196627:AWN196745 BGJ196627:BGJ196745 BQF196627:BQF196745 CAB196627:CAB196745 CJX196627:CJX196745 CTT196627:CTT196745 DDP196627:DDP196745 DNL196627:DNL196745 DXH196627:DXH196745 EHD196627:EHD196745 EQZ196627:EQZ196745 FAV196627:FAV196745 FKR196627:FKR196745 FUN196627:FUN196745 GEJ196627:GEJ196745 GOF196627:GOF196745 GYB196627:GYB196745 HHX196627:HHX196745 HRT196627:HRT196745 IBP196627:IBP196745 ILL196627:ILL196745 IVH196627:IVH196745 JFD196627:JFD196745 JOZ196627:JOZ196745 JYV196627:JYV196745 KIR196627:KIR196745 KSN196627:KSN196745 LCJ196627:LCJ196745 LMF196627:LMF196745 LWB196627:LWB196745 MFX196627:MFX196745 MPT196627:MPT196745 MZP196627:MZP196745 NJL196627:NJL196745 NTH196627:NTH196745 ODD196627:ODD196745 OMZ196627:OMZ196745 OWV196627:OWV196745 PGR196627:PGR196745 PQN196627:PQN196745 QAJ196627:QAJ196745 QKF196627:QKF196745 QUB196627:QUB196745 RDX196627:RDX196745 RNT196627:RNT196745 RXP196627:RXP196745 SHL196627:SHL196745 SRH196627:SRH196745 TBD196627:TBD196745 TKZ196627:TKZ196745 TUV196627:TUV196745 UER196627:UER196745 UON196627:UON196745 UYJ196627:UYJ196745 VIF196627:VIF196745 VSB196627:VSB196745 WBX196627:WBX196745 WLT196627:WLT196745 WVP196627:WVP196745 H262163:H262281 JD262163:JD262281 SZ262163:SZ262281 ACV262163:ACV262281 AMR262163:AMR262281 AWN262163:AWN262281 BGJ262163:BGJ262281 BQF262163:BQF262281 CAB262163:CAB262281 CJX262163:CJX262281 CTT262163:CTT262281 DDP262163:DDP262281 DNL262163:DNL262281 DXH262163:DXH262281 EHD262163:EHD262281 EQZ262163:EQZ262281 FAV262163:FAV262281 FKR262163:FKR262281 FUN262163:FUN262281 GEJ262163:GEJ262281 GOF262163:GOF262281 GYB262163:GYB262281 HHX262163:HHX262281 HRT262163:HRT262281 IBP262163:IBP262281 ILL262163:ILL262281 IVH262163:IVH262281 JFD262163:JFD262281 JOZ262163:JOZ262281 JYV262163:JYV262281 KIR262163:KIR262281 KSN262163:KSN262281 LCJ262163:LCJ262281 LMF262163:LMF262281 LWB262163:LWB262281 MFX262163:MFX262281 MPT262163:MPT262281 MZP262163:MZP262281 NJL262163:NJL262281 NTH262163:NTH262281 ODD262163:ODD262281 OMZ262163:OMZ262281 OWV262163:OWV262281 PGR262163:PGR262281 PQN262163:PQN262281 QAJ262163:QAJ262281 QKF262163:QKF262281 QUB262163:QUB262281 RDX262163:RDX262281 RNT262163:RNT262281 RXP262163:RXP262281 SHL262163:SHL262281 SRH262163:SRH262281 TBD262163:TBD262281 TKZ262163:TKZ262281 TUV262163:TUV262281 UER262163:UER262281 UON262163:UON262281 UYJ262163:UYJ262281 VIF262163:VIF262281 VSB262163:VSB262281 WBX262163:WBX262281 WLT262163:WLT262281 WVP262163:WVP262281 H327699:H327817 JD327699:JD327817 SZ327699:SZ327817 ACV327699:ACV327817 AMR327699:AMR327817 AWN327699:AWN327817 BGJ327699:BGJ327817 BQF327699:BQF327817 CAB327699:CAB327817 CJX327699:CJX327817 CTT327699:CTT327817 DDP327699:DDP327817 DNL327699:DNL327817 DXH327699:DXH327817 EHD327699:EHD327817 EQZ327699:EQZ327817 FAV327699:FAV327817 FKR327699:FKR327817 FUN327699:FUN327817 GEJ327699:GEJ327817 GOF327699:GOF327817 GYB327699:GYB327817 HHX327699:HHX327817 HRT327699:HRT327817 IBP327699:IBP327817 ILL327699:ILL327817 IVH327699:IVH327817 JFD327699:JFD327817 JOZ327699:JOZ327817 JYV327699:JYV327817 KIR327699:KIR327817 KSN327699:KSN327817 LCJ327699:LCJ327817 LMF327699:LMF327817 LWB327699:LWB327817 MFX327699:MFX327817 MPT327699:MPT327817 MZP327699:MZP327817 NJL327699:NJL327817 NTH327699:NTH327817 ODD327699:ODD327817 OMZ327699:OMZ327817 OWV327699:OWV327817 PGR327699:PGR327817 PQN327699:PQN327817 QAJ327699:QAJ327817 QKF327699:QKF327817 QUB327699:QUB327817 RDX327699:RDX327817 RNT327699:RNT327817 RXP327699:RXP327817 SHL327699:SHL327817 SRH327699:SRH327817 TBD327699:TBD327817 TKZ327699:TKZ327817 TUV327699:TUV327817 UER327699:UER327817 UON327699:UON327817 UYJ327699:UYJ327817 VIF327699:VIF327817 VSB327699:VSB327817 WBX327699:WBX327817 WLT327699:WLT327817 WVP327699:WVP327817 H393235:H393353 JD393235:JD393353 SZ393235:SZ393353 ACV393235:ACV393353 AMR393235:AMR393353 AWN393235:AWN393353 BGJ393235:BGJ393353 BQF393235:BQF393353 CAB393235:CAB393353 CJX393235:CJX393353 CTT393235:CTT393353 DDP393235:DDP393353 DNL393235:DNL393353 DXH393235:DXH393353 EHD393235:EHD393353 EQZ393235:EQZ393353 FAV393235:FAV393353 FKR393235:FKR393353 FUN393235:FUN393353 GEJ393235:GEJ393353 GOF393235:GOF393353 GYB393235:GYB393353 HHX393235:HHX393353 HRT393235:HRT393353 IBP393235:IBP393353 ILL393235:ILL393353 IVH393235:IVH393353 JFD393235:JFD393353 JOZ393235:JOZ393353 JYV393235:JYV393353 KIR393235:KIR393353 KSN393235:KSN393353 LCJ393235:LCJ393353 LMF393235:LMF393353 LWB393235:LWB393353 MFX393235:MFX393353 MPT393235:MPT393353 MZP393235:MZP393353 NJL393235:NJL393353 NTH393235:NTH393353 ODD393235:ODD393353 OMZ393235:OMZ393353 OWV393235:OWV393353 PGR393235:PGR393353 PQN393235:PQN393353 QAJ393235:QAJ393353 QKF393235:QKF393353 QUB393235:QUB393353 RDX393235:RDX393353 RNT393235:RNT393353 RXP393235:RXP393353 SHL393235:SHL393353 SRH393235:SRH393353 TBD393235:TBD393353 TKZ393235:TKZ393353 TUV393235:TUV393353 UER393235:UER393353 UON393235:UON393353 UYJ393235:UYJ393353 VIF393235:VIF393353 VSB393235:VSB393353 WBX393235:WBX393353 WLT393235:WLT393353 WVP393235:WVP393353 H458771:H458889 JD458771:JD458889 SZ458771:SZ458889 ACV458771:ACV458889 AMR458771:AMR458889 AWN458771:AWN458889 BGJ458771:BGJ458889 BQF458771:BQF458889 CAB458771:CAB458889 CJX458771:CJX458889 CTT458771:CTT458889 DDP458771:DDP458889 DNL458771:DNL458889 DXH458771:DXH458889 EHD458771:EHD458889 EQZ458771:EQZ458889 FAV458771:FAV458889 FKR458771:FKR458889 FUN458771:FUN458889 GEJ458771:GEJ458889 GOF458771:GOF458889 GYB458771:GYB458889 HHX458771:HHX458889 HRT458771:HRT458889 IBP458771:IBP458889 ILL458771:ILL458889 IVH458771:IVH458889 JFD458771:JFD458889 JOZ458771:JOZ458889 JYV458771:JYV458889 KIR458771:KIR458889 KSN458771:KSN458889 LCJ458771:LCJ458889 LMF458771:LMF458889 LWB458771:LWB458889 MFX458771:MFX458889 MPT458771:MPT458889 MZP458771:MZP458889 NJL458771:NJL458889 NTH458771:NTH458889 ODD458771:ODD458889 OMZ458771:OMZ458889 OWV458771:OWV458889 PGR458771:PGR458889 PQN458771:PQN458889 QAJ458771:QAJ458889 QKF458771:QKF458889 QUB458771:QUB458889 RDX458771:RDX458889 RNT458771:RNT458889 RXP458771:RXP458889 SHL458771:SHL458889 SRH458771:SRH458889 TBD458771:TBD458889 TKZ458771:TKZ458889 TUV458771:TUV458889 UER458771:UER458889 UON458771:UON458889 UYJ458771:UYJ458889 VIF458771:VIF458889 VSB458771:VSB458889 WBX458771:WBX458889 WLT458771:WLT458889 WVP458771:WVP458889 H524307:H524425 JD524307:JD524425 SZ524307:SZ524425 ACV524307:ACV524425 AMR524307:AMR524425 AWN524307:AWN524425 BGJ524307:BGJ524425 BQF524307:BQF524425 CAB524307:CAB524425 CJX524307:CJX524425 CTT524307:CTT524425 DDP524307:DDP524425 DNL524307:DNL524425 DXH524307:DXH524425 EHD524307:EHD524425 EQZ524307:EQZ524425 FAV524307:FAV524425 FKR524307:FKR524425 FUN524307:FUN524425 GEJ524307:GEJ524425 GOF524307:GOF524425 GYB524307:GYB524425 HHX524307:HHX524425 HRT524307:HRT524425 IBP524307:IBP524425 ILL524307:ILL524425 IVH524307:IVH524425 JFD524307:JFD524425 JOZ524307:JOZ524425 JYV524307:JYV524425 KIR524307:KIR524425 KSN524307:KSN524425 LCJ524307:LCJ524425 LMF524307:LMF524425 LWB524307:LWB524425 MFX524307:MFX524425 MPT524307:MPT524425 MZP524307:MZP524425 NJL524307:NJL524425 NTH524307:NTH524425 ODD524307:ODD524425 OMZ524307:OMZ524425 OWV524307:OWV524425 PGR524307:PGR524425 PQN524307:PQN524425 QAJ524307:QAJ524425 QKF524307:QKF524425 QUB524307:QUB524425 RDX524307:RDX524425 RNT524307:RNT524425 RXP524307:RXP524425 SHL524307:SHL524425 SRH524307:SRH524425 TBD524307:TBD524425 TKZ524307:TKZ524425 TUV524307:TUV524425 UER524307:UER524425 UON524307:UON524425 UYJ524307:UYJ524425 VIF524307:VIF524425 VSB524307:VSB524425 WBX524307:WBX524425 WLT524307:WLT524425 WVP524307:WVP524425 H589843:H589961 JD589843:JD589961 SZ589843:SZ589961 ACV589843:ACV589961 AMR589843:AMR589961 AWN589843:AWN589961 BGJ589843:BGJ589961 BQF589843:BQF589961 CAB589843:CAB589961 CJX589843:CJX589961 CTT589843:CTT589961 DDP589843:DDP589961 DNL589843:DNL589961 DXH589843:DXH589961 EHD589843:EHD589961 EQZ589843:EQZ589961 FAV589843:FAV589961 FKR589843:FKR589961 FUN589843:FUN589961 GEJ589843:GEJ589961 GOF589843:GOF589961 GYB589843:GYB589961 HHX589843:HHX589961 HRT589843:HRT589961 IBP589843:IBP589961 ILL589843:ILL589961 IVH589843:IVH589961 JFD589843:JFD589961 JOZ589843:JOZ589961 JYV589843:JYV589961 KIR589843:KIR589961 KSN589843:KSN589961 LCJ589843:LCJ589961 LMF589843:LMF589961 LWB589843:LWB589961 MFX589843:MFX589961 MPT589843:MPT589961 MZP589843:MZP589961 NJL589843:NJL589961 NTH589843:NTH589961 ODD589843:ODD589961 OMZ589843:OMZ589961 OWV589843:OWV589961 PGR589843:PGR589961 PQN589843:PQN589961 QAJ589843:QAJ589961 QKF589843:QKF589961 QUB589843:QUB589961 RDX589843:RDX589961 RNT589843:RNT589961 RXP589843:RXP589961 SHL589843:SHL589961 SRH589843:SRH589961 TBD589843:TBD589961 TKZ589843:TKZ589961 TUV589843:TUV589961 UER589843:UER589961 UON589843:UON589961 UYJ589843:UYJ589961 VIF589843:VIF589961 VSB589843:VSB589961 WBX589843:WBX589961 WLT589843:WLT589961 WVP589843:WVP589961 H655379:H655497 JD655379:JD655497 SZ655379:SZ655497 ACV655379:ACV655497 AMR655379:AMR655497 AWN655379:AWN655497 BGJ655379:BGJ655497 BQF655379:BQF655497 CAB655379:CAB655497 CJX655379:CJX655497 CTT655379:CTT655497 DDP655379:DDP655497 DNL655379:DNL655497 DXH655379:DXH655497 EHD655379:EHD655497 EQZ655379:EQZ655497 FAV655379:FAV655497 FKR655379:FKR655497 FUN655379:FUN655497 GEJ655379:GEJ655497 GOF655379:GOF655497 GYB655379:GYB655497 HHX655379:HHX655497 HRT655379:HRT655497 IBP655379:IBP655497 ILL655379:ILL655497 IVH655379:IVH655497 JFD655379:JFD655497 JOZ655379:JOZ655497 JYV655379:JYV655497 KIR655379:KIR655497 KSN655379:KSN655497 LCJ655379:LCJ655497 LMF655379:LMF655497 LWB655379:LWB655497 MFX655379:MFX655497 MPT655379:MPT655497 MZP655379:MZP655497 NJL655379:NJL655497 NTH655379:NTH655497 ODD655379:ODD655497 OMZ655379:OMZ655497 OWV655379:OWV655497 PGR655379:PGR655497 PQN655379:PQN655497 QAJ655379:QAJ655497 QKF655379:QKF655497 QUB655379:QUB655497 RDX655379:RDX655497 RNT655379:RNT655497 RXP655379:RXP655497 SHL655379:SHL655497 SRH655379:SRH655497 TBD655379:TBD655497 TKZ655379:TKZ655497 TUV655379:TUV655497 UER655379:UER655497 UON655379:UON655497 UYJ655379:UYJ655497 VIF655379:VIF655497 VSB655379:VSB655497 WBX655379:WBX655497 WLT655379:WLT655497 WVP655379:WVP655497 H720915:H721033 JD720915:JD721033 SZ720915:SZ721033 ACV720915:ACV721033 AMR720915:AMR721033 AWN720915:AWN721033 BGJ720915:BGJ721033 BQF720915:BQF721033 CAB720915:CAB721033 CJX720915:CJX721033 CTT720915:CTT721033 DDP720915:DDP721033 DNL720915:DNL721033 DXH720915:DXH721033 EHD720915:EHD721033 EQZ720915:EQZ721033 FAV720915:FAV721033 FKR720915:FKR721033 FUN720915:FUN721033 GEJ720915:GEJ721033 GOF720915:GOF721033 GYB720915:GYB721033 HHX720915:HHX721033 HRT720915:HRT721033 IBP720915:IBP721033 ILL720915:ILL721033 IVH720915:IVH721033 JFD720915:JFD721033 JOZ720915:JOZ721033 JYV720915:JYV721033 KIR720915:KIR721033 KSN720915:KSN721033 LCJ720915:LCJ721033 LMF720915:LMF721033 LWB720915:LWB721033 MFX720915:MFX721033 MPT720915:MPT721033 MZP720915:MZP721033 NJL720915:NJL721033 NTH720915:NTH721033 ODD720915:ODD721033 OMZ720915:OMZ721033 OWV720915:OWV721033 PGR720915:PGR721033 PQN720915:PQN721033 QAJ720915:QAJ721033 QKF720915:QKF721033 QUB720915:QUB721033 RDX720915:RDX721033 RNT720915:RNT721033 RXP720915:RXP721033 SHL720915:SHL721033 SRH720915:SRH721033 TBD720915:TBD721033 TKZ720915:TKZ721033 TUV720915:TUV721033 UER720915:UER721033 UON720915:UON721033 UYJ720915:UYJ721033 VIF720915:VIF721033 VSB720915:VSB721033 WBX720915:WBX721033 WLT720915:WLT721033 WVP720915:WVP721033 H786451:H786569 JD786451:JD786569 SZ786451:SZ786569 ACV786451:ACV786569 AMR786451:AMR786569 AWN786451:AWN786569 BGJ786451:BGJ786569 BQF786451:BQF786569 CAB786451:CAB786569 CJX786451:CJX786569 CTT786451:CTT786569 DDP786451:DDP786569 DNL786451:DNL786569 DXH786451:DXH786569 EHD786451:EHD786569 EQZ786451:EQZ786569 FAV786451:FAV786569 FKR786451:FKR786569 FUN786451:FUN786569 GEJ786451:GEJ786569 GOF786451:GOF786569 GYB786451:GYB786569 HHX786451:HHX786569 HRT786451:HRT786569 IBP786451:IBP786569 ILL786451:ILL786569 IVH786451:IVH786569 JFD786451:JFD786569 JOZ786451:JOZ786569 JYV786451:JYV786569 KIR786451:KIR786569 KSN786451:KSN786569 LCJ786451:LCJ786569 LMF786451:LMF786569 LWB786451:LWB786569 MFX786451:MFX786569 MPT786451:MPT786569 MZP786451:MZP786569 NJL786451:NJL786569 NTH786451:NTH786569 ODD786451:ODD786569 OMZ786451:OMZ786569 OWV786451:OWV786569 PGR786451:PGR786569 PQN786451:PQN786569 QAJ786451:QAJ786569 QKF786451:QKF786569 QUB786451:QUB786569 RDX786451:RDX786569 RNT786451:RNT786569 RXP786451:RXP786569 SHL786451:SHL786569 SRH786451:SRH786569 TBD786451:TBD786569 TKZ786451:TKZ786569 TUV786451:TUV786569 UER786451:UER786569 UON786451:UON786569 UYJ786451:UYJ786569 VIF786451:VIF786569 VSB786451:VSB786569 WBX786451:WBX786569 WLT786451:WLT786569 WVP786451:WVP786569 H851987:H852105 JD851987:JD852105 SZ851987:SZ852105 ACV851987:ACV852105 AMR851987:AMR852105 AWN851987:AWN852105 BGJ851987:BGJ852105 BQF851987:BQF852105 CAB851987:CAB852105 CJX851987:CJX852105 CTT851987:CTT852105 DDP851987:DDP852105 DNL851987:DNL852105 DXH851987:DXH852105 EHD851987:EHD852105 EQZ851987:EQZ852105 FAV851987:FAV852105 FKR851987:FKR852105 FUN851987:FUN852105 GEJ851987:GEJ852105 GOF851987:GOF852105 GYB851987:GYB852105 HHX851987:HHX852105 HRT851987:HRT852105 IBP851987:IBP852105 ILL851987:ILL852105 IVH851987:IVH852105 JFD851987:JFD852105 JOZ851987:JOZ852105 JYV851987:JYV852105 KIR851987:KIR852105 KSN851987:KSN852105 LCJ851987:LCJ852105 LMF851987:LMF852105 LWB851987:LWB852105 MFX851987:MFX852105 MPT851987:MPT852105 MZP851987:MZP852105 NJL851987:NJL852105 NTH851987:NTH852105 ODD851987:ODD852105 OMZ851987:OMZ852105 OWV851987:OWV852105 PGR851987:PGR852105 PQN851987:PQN852105 QAJ851987:QAJ852105 QKF851987:QKF852105 QUB851987:QUB852105 RDX851987:RDX852105 RNT851987:RNT852105 RXP851987:RXP852105 SHL851987:SHL852105 SRH851987:SRH852105 TBD851987:TBD852105 TKZ851987:TKZ852105 TUV851987:TUV852105 UER851987:UER852105 UON851987:UON852105 UYJ851987:UYJ852105 VIF851987:VIF852105 VSB851987:VSB852105 WBX851987:WBX852105 WLT851987:WLT852105 WVP851987:WVP852105 H917523:H917641 JD917523:JD917641 SZ917523:SZ917641 ACV917523:ACV917641 AMR917523:AMR917641 AWN917523:AWN917641 BGJ917523:BGJ917641 BQF917523:BQF917641 CAB917523:CAB917641 CJX917523:CJX917641 CTT917523:CTT917641 DDP917523:DDP917641 DNL917523:DNL917641 DXH917523:DXH917641 EHD917523:EHD917641 EQZ917523:EQZ917641 FAV917523:FAV917641 FKR917523:FKR917641 FUN917523:FUN917641 GEJ917523:GEJ917641 GOF917523:GOF917641 GYB917523:GYB917641 HHX917523:HHX917641 HRT917523:HRT917641 IBP917523:IBP917641 ILL917523:ILL917641 IVH917523:IVH917641 JFD917523:JFD917641 JOZ917523:JOZ917641 JYV917523:JYV917641 KIR917523:KIR917641 KSN917523:KSN917641 LCJ917523:LCJ917641 LMF917523:LMF917641 LWB917523:LWB917641 MFX917523:MFX917641 MPT917523:MPT917641 MZP917523:MZP917641 NJL917523:NJL917641 NTH917523:NTH917641 ODD917523:ODD917641 OMZ917523:OMZ917641 OWV917523:OWV917641 PGR917523:PGR917641 PQN917523:PQN917641 QAJ917523:QAJ917641 QKF917523:QKF917641 QUB917523:QUB917641 RDX917523:RDX917641 RNT917523:RNT917641 RXP917523:RXP917641 SHL917523:SHL917641 SRH917523:SRH917641 TBD917523:TBD917641 TKZ917523:TKZ917641 TUV917523:TUV917641 UER917523:UER917641 UON917523:UON917641 UYJ917523:UYJ917641 VIF917523:VIF917641 VSB917523:VSB917641 WBX917523:WBX917641 WLT917523:WLT917641 WVP917523:WVP917641 H983059:H983177 JD983059:JD983177 SZ983059:SZ983177 ACV983059:ACV983177 AMR983059:AMR983177 AWN983059:AWN983177 BGJ983059:BGJ983177 BQF983059:BQF983177 CAB983059:CAB983177 CJX983059:CJX983177 CTT983059:CTT983177 DDP983059:DDP983177 DNL983059:DNL983177 DXH983059:DXH983177 EHD983059:EHD983177 EQZ983059:EQZ983177 FAV983059:FAV983177 FKR983059:FKR983177 FUN983059:FUN983177 GEJ983059:GEJ983177 GOF983059:GOF983177 GYB983059:GYB983177 HHX983059:HHX983177 HRT983059:HRT983177 IBP983059:IBP983177 ILL983059:ILL983177 IVH983059:IVH983177 JFD983059:JFD983177 JOZ983059:JOZ983177 JYV983059:JYV983177 KIR983059:KIR983177 KSN983059:KSN983177 LCJ983059:LCJ983177 LMF983059:LMF983177 LWB983059:LWB983177 MFX983059:MFX983177 MPT983059:MPT983177 MZP983059:MZP983177 NJL983059:NJL983177 NTH983059:NTH983177 ODD983059:ODD983177 OMZ983059:OMZ983177 OWV983059:OWV983177 PGR983059:PGR983177 PQN983059:PQN983177 QAJ983059:QAJ983177 QKF983059:QKF983177 QUB983059:QUB983177 RDX983059:RDX983177 RNT983059:RNT983177 RXP983059:RXP983177 SHL983059:SHL983177 SRH983059:SRH983177 TBD983059:TBD983177 TKZ983059:TKZ983177 TUV983059:TUV983177 UER983059:UER983177 UON983059:UON983177 UYJ983059:UYJ983177 VIF983059:VIF983177 VSB983059:VSB983177 WBX983059:WBX983177 WLT983059:WLT983177 H19:H137" xr:uid="{00000000-0002-0000-0200-000003000000}">
      <formula1>0</formula1>
      <formula2>100</formula2>
    </dataValidation>
  </dataValidations>
  <pageMargins left="0.70866141732283472" right="0.31496062992125984" top="0.74803149606299213" bottom="0.74803149606299213" header="0.31496062992125984" footer="0.31496062992125984"/>
  <pageSetup scale="48" orientation="portrait" r:id="rId1"/>
  <rowBreaks count="1" manualBreakCount="1">
    <brk id="119" min="1" max="8" man="1"/>
  </rowBreaks>
  <drawing r:id="rId2"/>
  <legacyDrawing r:id="rId3"/>
  <oleObjects>
    <mc:AlternateContent xmlns:mc="http://schemas.openxmlformats.org/markup-compatibility/2006">
      <mc:Choice Requires="x14">
        <oleObject progId="PBrush" shapeId="11265" r:id="rId4">
          <objectPr defaultSize="0" autoPict="0" r:id="rId5">
            <anchor moveWithCells="1" sizeWithCells="1">
              <from>
                <xdr:col>8</xdr:col>
                <xdr:colOff>209550</xdr:colOff>
                <xdr:row>1</xdr:row>
                <xdr:rowOff>57150</xdr:rowOff>
              </from>
              <to>
                <xdr:col>8</xdr:col>
                <xdr:colOff>809625</xdr:colOff>
                <xdr:row>1</xdr:row>
                <xdr:rowOff>742950</xdr:rowOff>
              </to>
            </anchor>
          </objectPr>
        </oleObject>
      </mc:Choice>
      <mc:Fallback>
        <oleObject progId="PBrush" shapeId="1126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WD190"/>
  <sheetViews>
    <sheetView showGridLines="0" topLeftCell="A75" zoomScale="40" zoomScaleNormal="40" workbookViewId="0">
      <selection activeCell="F378" sqref="F378"/>
    </sheetView>
  </sheetViews>
  <sheetFormatPr baseColWidth="10" defaultColWidth="0" defaultRowHeight="14.25" customHeight="1" zeroHeight="1"/>
  <cols>
    <col min="1" max="1" width="0.85546875" style="112" customWidth="1"/>
    <col min="2" max="2" width="1.7109375" style="112" customWidth="1"/>
    <col min="3" max="20" width="11.42578125" style="112" customWidth="1"/>
    <col min="21" max="21" width="1" style="112" customWidth="1"/>
    <col min="22" max="22" width="0.5703125" style="112" customWidth="1"/>
    <col min="23" max="256" width="11.42578125" style="112" hidden="1"/>
    <col min="257" max="257" width="0.85546875" style="112" customWidth="1"/>
    <col min="258" max="258" width="1.7109375" style="112" customWidth="1"/>
    <col min="259" max="276" width="11.42578125" style="112" customWidth="1"/>
    <col min="277" max="277" width="1" style="112" customWidth="1"/>
    <col min="278" max="278" width="0.5703125" style="112" customWidth="1"/>
    <col min="279" max="512" width="11.42578125" style="112" hidden="1"/>
    <col min="513" max="513" width="0.85546875" style="112" customWidth="1"/>
    <col min="514" max="514" width="1.7109375" style="112" customWidth="1"/>
    <col min="515" max="532" width="11.42578125" style="112" customWidth="1"/>
    <col min="533" max="533" width="1" style="112" customWidth="1"/>
    <col min="534" max="534" width="0.5703125" style="112" customWidth="1"/>
    <col min="535" max="768" width="11.42578125" style="112" hidden="1"/>
    <col min="769" max="769" width="0.85546875" style="112" customWidth="1"/>
    <col min="770" max="770" width="1.7109375" style="112" customWidth="1"/>
    <col min="771" max="788" width="11.42578125" style="112" customWidth="1"/>
    <col min="789" max="789" width="1" style="112" customWidth="1"/>
    <col min="790" max="790" width="0.5703125" style="112" customWidth="1"/>
    <col min="791" max="1024" width="11.42578125" style="112" hidden="1"/>
    <col min="1025" max="1025" width="0.85546875" style="112" customWidth="1"/>
    <col min="1026" max="1026" width="1.7109375" style="112" customWidth="1"/>
    <col min="1027" max="1044" width="11.42578125" style="112" customWidth="1"/>
    <col min="1045" max="1045" width="1" style="112" customWidth="1"/>
    <col min="1046" max="1046" width="0.5703125" style="112" customWidth="1"/>
    <col min="1047" max="1280" width="11.42578125" style="112" hidden="1"/>
    <col min="1281" max="1281" width="0.85546875" style="112" customWidth="1"/>
    <col min="1282" max="1282" width="1.7109375" style="112" customWidth="1"/>
    <col min="1283" max="1300" width="11.42578125" style="112" customWidth="1"/>
    <col min="1301" max="1301" width="1" style="112" customWidth="1"/>
    <col min="1302" max="1302" width="0.5703125" style="112" customWidth="1"/>
    <col min="1303" max="1536" width="11.42578125" style="112" hidden="1"/>
    <col min="1537" max="1537" width="0.85546875" style="112" customWidth="1"/>
    <col min="1538" max="1538" width="1.7109375" style="112" customWidth="1"/>
    <col min="1539" max="1556" width="11.42578125" style="112" customWidth="1"/>
    <col min="1557" max="1557" width="1" style="112" customWidth="1"/>
    <col min="1558" max="1558" width="0.5703125" style="112" customWidth="1"/>
    <col min="1559" max="1792" width="11.42578125" style="112" hidden="1"/>
    <col min="1793" max="1793" width="0.85546875" style="112" customWidth="1"/>
    <col min="1794" max="1794" width="1.7109375" style="112" customWidth="1"/>
    <col min="1795" max="1812" width="11.42578125" style="112" customWidth="1"/>
    <col min="1813" max="1813" width="1" style="112" customWidth="1"/>
    <col min="1814" max="1814" width="0.5703125" style="112" customWidth="1"/>
    <col min="1815" max="2048" width="11.42578125" style="112" hidden="1"/>
    <col min="2049" max="2049" width="0.85546875" style="112" customWidth="1"/>
    <col min="2050" max="2050" width="1.7109375" style="112" customWidth="1"/>
    <col min="2051" max="2068" width="11.42578125" style="112" customWidth="1"/>
    <col min="2069" max="2069" width="1" style="112" customWidth="1"/>
    <col min="2070" max="2070" width="0.5703125" style="112" customWidth="1"/>
    <col min="2071" max="2304" width="11.42578125" style="112" hidden="1"/>
    <col min="2305" max="2305" width="0.85546875" style="112" customWidth="1"/>
    <col min="2306" max="2306" width="1.7109375" style="112" customWidth="1"/>
    <col min="2307" max="2324" width="11.42578125" style="112" customWidth="1"/>
    <col min="2325" max="2325" width="1" style="112" customWidth="1"/>
    <col min="2326" max="2326" width="0.5703125" style="112" customWidth="1"/>
    <col min="2327" max="2560" width="11.42578125" style="112" hidden="1"/>
    <col min="2561" max="2561" width="0.85546875" style="112" customWidth="1"/>
    <col min="2562" max="2562" width="1.7109375" style="112" customWidth="1"/>
    <col min="2563" max="2580" width="11.42578125" style="112" customWidth="1"/>
    <col min="2581" max="2581" width="1" style="112" customWidth="1"/>
    <col min="2582" max="2582" width="0.5703125" style="112" customWidth="1"/>
    <col min="2583" max="2816" width="11.42578125" style="112" hidden="1"/>
    <col min="2817" max="2817" width="0.85546875" style="112" customWidth="1"/>
    <col min="2818" max="2818" width="1.7109375" style="112" customWidth="1"/>
    <col min="2819" max="2836" width="11.42578125" style="112" customWidth="1"/>
    <col min="2837" max="2837" width="1" style="112" customWidth="1"/>
    <col min="2838" max="2838" width="0.5703125" style="112" customWidth="1"/>
    <col min="2839" max="3072" width="11.42578125" style="112" hidden="1"/>
    <col min="3073" max="3073" width="0.85546875" style="112" customWidth="1"/>
    <col min="3074" max="3074" width="1.7109375" style="112" customWidth="1"/>
    <col min="3075" max="3092" width="11.42578125" style="112" customWidth="1"/>
    <col min="3093" max="3093" width="1" style="112" customWidth="1"/>
    <col min="3094" max="3094" width="0.5703125" style="112" customWidth="1"/>
    <col min="3095" max="3328" width="11.42578125" style="112" hidden="1"/>
    <col min="3329" max="3329" width="0.85546875" style="112" customWidth="1"/>
    <col min="3330" max="3330" width="1.7109375" style="112" customWidth="1"/>
    <col min="3331" max="3348" width="11.42578125" style="112" customWidth="1"/>
    <col min="3349" max="3349" width="1" style="112" customWidth="1"/>
    <col min="3350" max="3350" width="0.5703125" style="112" customWidth="1"/>
    <col min="3351" max="3584" width="11.42578125" style="112" hidden="1"/>
    <col min="3585" max="3585" width="0.85546875" style="112" customWidth="1"/>
    <col min="3586" max="3586" width="1.7109375" style="112" customWidth="1"/>
    <col min="3587" max="3604" width="11.42578125" style="112" customWidth="1"/>
    <col min="3605" max="3605" width="1" style="112" customWidth="1"/>
    <col min="3606" max="3606" width="0.5703125" style="112" customWidth="1"/>
    <col min="3607" max="3840" width="11.42578125" style="112" hidden="1"/>
    <col min="3841" max="3841" width="0.85546875" style="112" customWidth="1"/>
    <col min="3842" max="3842" width="1.7109375" style="112" customWidth="1"/>
    <col min="3843" max="3860" width="11.42578125" style="112" customWidth="1"/>
    <col min="3861" max="3861" width="1" style="112" customWidth="1"/>
    <col min="3862" max="3862" width="0.5703125" style="112" customWidth="1"/>
    <col min="3863" max="4096" width="11.42578125" style="112" hidden="1"/>
    <col min="4097" max="4097" width="0.85546875" style="112" customWidth="1"/>
    <col min="4098" max="4098" width="1.7109375" style="112" customWidth="1"/>
    <col min="4099" max="4116" width="11.42578125" style="112" customWidth="1"/>
    <col min="4117" max="4117" width="1" style="112" customWidth="1"/>
    <col min="4118" max="4118" width="0.5703125" style="112" customWidth="1"/>
    <col min="4119" max="4352" width="11.42578125" style="112" hidden="1"/>
    <col min="4353" max="4353" width="0.85546875" style="112" customWidth="1"/>
    <col min="4354" max="4354" width="1.7109375" style="112" customWidth="1"/>
    <col min="4355" max="4372" width="11.42578125" style="112" customWidth="1"/>
    <col min="4373" max="4373" width="1" style="112" customWidth="1"/>
    <col min="4374" max="4374" width="0.5703125" style="112" customWidth="1"/>
    <col min="4375" max="4608" width="11.42578125" style="112" hidden="1"/>
    <col min="4609" max="4609" width="0.85546875" style="112" customWidth="1"/>
    <col min="4610" max="4610" width="1.7109375" style="112" customWidth="1"/>
    <col min="4611" max="4628" width="11.42578125" style="112" customWidth="1"/>
    <col min="4629" max="4629" width="1" style="112" customWidth="1"/>
    <col min="4630" max="4630" width="0.5703125" style="112" customWidth="1"/>
    <col min="4631" max="4864" width="11.42578125" style="112" hidden="1"/>
    <col min="4865" max="4865" width="0.85546875" style="112" customWidth="1"/>
    <col min="4866" max="4866" width="1.7109375" style="112" customWidth="1"/>
    <col min="4867" max="4884" width="11.42578125" style="112" customWidth="1"/>
    <col min="4885" max="4885" width="1" style="112" customWidth="1"/>
    <col min="4886" max="4886" width="0.5703125" style="112" customWidth="1"/>
    <col min="4887" max="5120" width="11.42578125" style="112" hidden="1"/>
    <col min="5121" max="5121" width="0.85546875" style="112" customWidth="1"/>
    <col min="5122" max="5122" width="1.7109375" style="112" customWidth="1"/>
    <col min="5123" max="5140" width="11.42578125" style="112" customWidth="1"/>
    <col min="5141" max="5141" width="1" style="112" customWidth="1"/>
    <col min="5142" max="5142" width="0.5703125" style="112" customWidth="1"/>
    <col min="5143" max="5376" width="11.42578125" style="112" hidden="1"/>
    <col min="5377" max="5377" width="0.85546875" style="112" customWidth="1"/>
    <col min="5378" max="5378" width="1.7109375" style="112" customWidth="1"/>
    <col min="5379" max="5396" width="11.42578125" style="112" customWidth="1"/>
    <col min="5397" max="5397" width="1" style="112" customWidth="1"/>
    <col min="5398" max="5398" width="0.5703125" style="112" customWidth="1"/>
    <col min="5399" max="5632" width="11.42578125" style="112" hidden="1"/>
    <col min="5633" max="5633" width="0.85546875" style="112" customWidth="1"/>
    <col min="5634" max="5634" width="1.7109375" style="112" customWidth="1"/>
    <col min="5635" max="5652" width="11.42578125" style="112" customWidth="1"/>
    <col min="5653" max="5653" width="1" style="112" customWidth="1"/>
    <col min="5654" max="5654" width="0.5703125" style="112" customWidth="1"/>
    <col min="5655" max="5888" width="11.42578125" style="112" hidden="1"/>
    <col min="5889" max="5889" width="0.85546875" style="112" customWidth="1"/>
    <col min="5890" max="5890" width="1.7109375" style="112" customWidth="1"/>
    <col min="5891" max="5908" width="11.42578125" style="112" customWidth="1"/>
    <col min="5909" max="5909" width="1" style="112" customWidth="1"/>
    <col min="5910" max="5910" width="0.5703125" style="112" customWidth="1"/>
    <col min="5911" max="6144" width="11.42578125" style="112" hidden="1"/>
    <col min="6145" max="6145" width="0.85546875" style="112" customWidth="1"/>
    <col min="6146" max="6146" width="1.7109375" style="112" customWidth="1"/>
    <col min="6147" max="6164" width="11.42578125" style="112" customWidth="1"/>
    <col min="6165" max="6165" width="1" style="112" customWidth="1"/>
    <col min="6166" max="6166" width="0.5703125" style="112" customWidth="1"/>
    <col min="6167" max="6400" width="11.42578125" style="112" hidden="1"/>
    <col min="6401" max="6401" width="0.85546875" style="112" customWidth="1"/>
    <col min="6402" max="6402" width="1.7109375" style="112" customWidth="1"/>
    <col min="6403" max="6420" width="11.42578125" style="112" customWidth="1"/>
    <col min="6421" max="6421" width="1" style="112" customWidth="1"/>
    <col min="6422" max="6422" width="0.5703125" style="112" customWidth="1"/>
    <col min="6423" max="6656" width="11.42578125" style="112" hidden="1"/>
    <col min="6657" max="6657" width="0.85546875" style="112" customWidth="1"/>
    <col min="6658" max="6658" width="1.7109375" style="112" customWidth="1"/>
    <col min="6659" max="6676" width="11.42578125" style="112" customWidth="1"/>
    <col min="6677" max="6677" width="1" style="112" customWidth="1"/>
    <col min="6678" max="6678" width="0.5703125" style="112" customWidth="1"/>
    <col min="6679" max="6912" width="11.42578125" style="112" hidden="1"/>
    <col min="6913" max="6913" width="0.85546875" style="112" customWidth="1"/>
    <col min="6914" max="6914" width="1.7109375" style="112" customWidth="1"/>
    <col min="6915" max="6932" width="11.42578125" style="112" customWidth="1"/>
    <col min="6933" max="6933" width="1" style="112" customWidth="1"/>
    <col min="6934" max="6934" width="0.5703125" style="112" customWidth="1"/>
    <col min="6935" max="7168" width="11.42578125" style="112" hidden="1"/>
    <col min="7169" max="7169" width="0.85546875" style="112" customWidth="1"/>
    <col min="7170" max="7170" width="1.7109375" style="112" customWidth="1"/>
    <col min="7171" max="7188" width="11.42578125" style="112" customWidth="1"/>
    <col min="7189" max="7189" width="1" style="112" customWidth="1"/>
    <col min="7190" max="7190" width="0.5703125" style="112" customWidth="1"/>
    <col min="7191" max="7424" width="11.42578125" style="112" hidden="1"/>
    <col min="7425" max="7425" width="0.85546875" style="112" customWidth="1"/>
    <col min="7426" max="7426" width="1.7109375" style="112" customWidth="1"/>
    <col min="7427" max="7444" width="11.42578125" style="112" customWidth="1"/>
    <col min="7445" max="7445" width="1" style="112" customWidth="1"/>
    <col min="7446" max="7446" width="0.5703125" style="112" customWidth="1"/>
    <col min="7447" max="7680" width="11.42578125" style="112" hidden="1"/>
    <col min="7681" max="7681" width="0.85546875" style="112" customWidth="1"/>
    <col min="7682" max="7682" width="1.7109375" style="112" customWidth="1"/>
    <col min="7683" max="7700" width="11.42578125" style="112" customWidth="1"/>
    <col min="7701" max="7701" width="1" style="112" customWidth="1"/>
    <col min="7702" max="7702" width="0.5703125" style="112" customWidth="1"/>
    <col min="7703" max="7936" width="11.42578125" style="112" hidden="1"/>
    <col min="7937" max="7937" width="0.85546875" style="112" customWidth="1"/>
    <col min="7938" max="7938" width="1.7109375" style="112" customWidth="1"/>
    <col min="7939" max="7956" width="11.42578125" style="112" customWidth="1"/>
    <col min="7957" max="7957" width="1" style="112" customWidth="1"/>
    <col min="7958" max="7958" width="0.5703125" style="112" customWidth="1"/>
    <col min="7959" max="8192" width="11.42578125" style="112" hidden="1"/>
    <col min="8193" max="8193" width="0.85546875" style="112" customWidth="1"/>
    <col min="8194" max="8194" width="1.7109375" style="112" customWidth="1"/>
    <col min="8195" max="8212" width="11.42578125" style="112" customWidth="1"/>
    <col min="8213" max="8213" width="1" style="112" customWidth="1"/>
    <col min="8214" max="8214" width="0.5703125" style="112" customWidth="1"/>
    <col min="8215" max="8448" width="11.42578125" style="112" hidden="1"/>
    <col min="8449" max="8449" width="0.85546875" style="112" customWidth="1"/>
    <col min="8450" max="8450" width="1.7109375" style="112" customWidth="1"/>
    <col min="8451" max="8468" width="11.42578125" style="112" customWidth="1"/>
    <col min="8469" max="8469" width="1" style="112" customWidth="1"/>
    <col min="8470" max="8470" width="0.5703125" style="112" customWidth="1"/>
    <col min="8471" max="8704" width="11.42578125" style="112" hidden="1"/>
    <col min="8705" max="8705" width="0.85546875" style="112" customWidth="1"/>
    <col min="8706" max="8706" width="1.7109375" style="112" customWidth="1"/>
    <col min="8707" max="8724" width="11.42578125" style="112" customWidth="1"/>
    <col min="8725" max="8725" width="1" style="112" customWidth="1"/>
    <col min="8726" max="8726" width="0.5703125" style="112" customWidth="1"/>
    <col min="8727" max="8960" width="11.42578125" style="112" hidden="1"/>
    <col min="8961" max="8961" width="0.85546875" style="112" customWidth="1"/>
    <col min="8962" max="8962" width="1.7109375" style="112" customWidth="1"/>
    <col min="8963" max="8980" width="11.42578125" style="112" customWidth="1"/>
    <col min="8981" max="8981" width="1" style="112" customWidth="1"/>
    <col min="8982" max="8982" width="0.5703125" style="112" customWidth="1"/>
    <col min="8983" max="9216" width="11.42578125" style="112" hidden="1"/>
    <col min="9217" max="9217" width="0.85546875" style="112" customWidth="1"/>
    <col min="9218" max="9218" width="1.7109375" style="112" customWidth="1"/>
    <col min="9219" max="9236" width="11.42578125" style="112" customWidth="1"/>
    <col min="9237" max="9237" width="1" style="112" customWidth="1"/>
    <col min="9238" max="9238" width="0.5703125" style="112" customWidth="1"/>
    <col min="9239" max="9472" width="11.42578125" style="112" hidden="1"/>
    <col min="9473" max="9473" width="0.85546875" style="112" customWidth="1"/>
    <col min="9474" max="9474" width="1.7109375" style="112" customWidth="1"/>
    <col min="9475" max="9492" width="11.42578125" style="112" customWidth="1"/>
    <col min="9493" max="9493" width="1" style="112" customWidth="1"/>
    <col min="9494" max="9494" width="0.5703125" style="112" customWidth="1"/>
    <col min="9495" max="9728" width="11.42578125" style="112" hidden="1"/>
    <col min="9729" max="9729" width="0.85546875" style="112" customWidth="1"/>
    <col min="9730" max="9730" width="1.7109375" style="112" customWidth="1"/>
    <col min="9731" max="9748" width="11.42578125" style="112" customWidth="1"/>
    <col min="9749" max="9749" width="1" style="112" customWidth="1"/>
    <col min="9750" max="9750" width="0.5703125" style="112" customWidth="1"/>
    <col min="9751" max="9984" width="11.42578125" style="112" hidden="1"/>
    <col min="9985" max="9985" width="0.85546875" style="112" customWidth="1"/>
    <col min="9986" max="9986" width="1.7109375" style="112" customWidth="1"/>
    <col min="9987" max="10004" width="11.42578125" style="112" customWidth="1"/>
    <col min="10005" max="10005" width="1" style="112" customWidth="1"/>
    <col min="10006" max="10006" width="0.5703125" style="112" customWidth="1"/>
    <col min="10007" max="10240" width="11.42578125" style="112" hidden="1"/>
    <col min="10241" max="10241" width="0.85546875" style="112" customWidth="1"/>
    <col min="10242" max="10242" width="1.7109375" style="112" customWidth="1"/>
    <col min="10243" max="10260" width="11.42578125" style="112" customWidth="1"/>
    <col min="10261" max="10261" width="1" style="112" customWidth="1"/>
    <col min="10262" max="10262" width="0.5703125" style="112" customWidth="1"/>
    <col min="10263" max="10496" width="11.42578125" style="112" hidden="1"/>
    <col min="10497" max="10497" width="0.85546875" style="112" customWidth="1"/>
    <col min="10498" max="10498" width="1.7109375" style="112" customWidth="1"/>
    <col min="10499" max="10516" width="11.42578125" style="112" customWidth="1"/>
    <col min="10517" max="10517" width="1" style="112" customWidth="1"/>
    <col min="10518" max="10518" width="0.5703125" style="112" customWidth="1"/>
    <col min="10519" max="10752" width="11.42578125" style="112" hidden="1"/>
    <col min="10753" max="10753" width="0.85546875" style="112" customWidth="1"/>
    <col min="10754" max="10754" width="1.7109375" style="112" customWidth="1"/>
    <col min="10755" max="10772" width="11.42578125" style="112" customWidth="1"/>
    <col min="10773" max="10773" width="1" style="112" customWidth="1"/>
    <col min="10774" max="10774" width="0.5703125" style="112" customWidth="1"/>
    <col min="10775" max="11008" width="11.42578125" style="112" hidden="1"/>
    <col min="11009" max="11009" width="0.85546875" style="112" customWidth="1"/>
    <col min="11010" max="11010" width="1.7109375" style="112" customWidth="1"/>
    <col min="11011" max="11028" width="11.42578125" style="112" customWidth="1"/>
    <col min="11029" max="11029" width="1" style="112" customWidth="1"/>
    <col min="11030" max="11030" width="0.5703125" style="112" customWidth="1"/>
    <col min="11031" max="11264" width="11.42578125" style="112" hidden="1"/>
    <col min="11265" max="11265" width="0.85546875" style="112" customWidth="1"/>
    <col min="11266" max="11266" width="1.7109375" style="112" customWidth="1"/>
    <col min="11267" max="11284" width="11.42578125" style="112" customWidth="1"/>
    <col min="11285" max="11285" width="1" style="112" customWidth="1"/>
    <col min="11286" max="11286" width="0.5703125" style="112" customWidth="1"/>
    <col min="11287" max="11520" width="11.42578125" style="112" hidden="1"/>
    <col min="11521" max="11521" width="0.85546875" style="112" customWidth="1"/>
    <col min="11522" max="11522" width="1.7109375" style="112" customWidth="1"/>
    <col min="11523" max="11540" width="11.42578125" style="112" customWidth="1"/>
    <col min="11541" max="11541" width="1" style="112" customWidth="1"/>
    <col min="11542" max="11542" width="0.5703125" style="112" customWidth="1"/>
    <col min="11543" max="11776" width="11.42578125" style="112" hidden="1"/>
    <col min="11777" max="11777" width="0.85546875" style="112" customWidth="1"/>
    <col min="11778" max="11778" width="1.7109375" style="112" customWidth="1"/>
    <col min="11779" max="11796" width="11.42578125" style="112" customWidth="1"/>
    <col min="11797" max="11797" width="1" style="112" customWidth="1"/>
    <col min="11798" max="11798" width="0.5703125" style="112" customWidth="1"/>
    <col min="11799" max="12032" width="11.42578125" style="112" hidden="1"/>
    <col min="12033" max="12033" width="0.85546875" style="112" customWidth="1"/>
    <col min="12034" max="12034" width="1.7109375" style="112" customWidth="1"/>
    <col min="12035" max="12052" width="11.42578125" style="112" customWidth="1"/>
    <col min="12053" max="12053" width="1" style="112" customWidth="1"/>
    <col min="12054" max="12054" width="0.5703125" style="112" customWidth="1"/>
    <col min="12055" max="12288" width="11.42578125" style="112" hidden="1"/>
    <col min="12289" max="12289" width="0.85546875" style="112" customWidth="1"/>
    <col min="12290" max="12290" width="1.7109375" style="112" customWidth="1"/>
    <col min="12291" max="12308" width="11.42578125" style="112" customWidth="1"/>
    <col min="12309" max="12309" width="1" style="112" customWidth="1"/>
    <col min="12310" max="12310" width="0.5703125" style="112" customWidth="1"/>
    <col min="12311" max="12544" width="11.42578125" style="112" hidden="1"/>
    <col min="12545" max="12545" width="0.85546875" style="112" customWidth="1"/>
    <col min="12546" max="12546" width="1.7109375" style="112" customWidth="1"/>
    <col min="12547" max="12564" width="11.42578125" style="112" customWidth="1"/>
    <col min="12565" max="12565" width="1" style="112" customWidth="1"/>
    <col min="12566" max="12566" width="0.5703125" style="112" customWidth="1"/>
    <col min="12567" max="12800" width="11.42578125" style="112" hidden="1"/>
    <col min="12801" max="12801" width="0.85546875" style="112" customWidth="1"/>
    <col min="12802" max="12802" width="1.7109375" style="112" customWidth="1"/>
    <col min="12803" max="12820" width="11.42578125" style="112" customWidth="1"/>
    <col min="12821" max="12821" width="1" style="112" customWidth="1"/>
    <col min="12822" max="12822" width="0.5703125" style="112" customWidth="1"/>
    <col min="12823" max="13056" width="11.42578125" style="112" hidden="1"/>
    <col min="13057" max="13057" width="0.85546875" style="112" customWidth="1"/>
    <col min="13058" max="13058" width="1.7109375" style="112" customWidth="1"/>
    <col min="13059" max="13076" width="11.42578125" style="112" customWidth="1"/>
    <col min="13077" max="13077" width="1" style="112" customWidth="1"/>
    <col min="13078" max="13078" width="0.5703125" style="112" customWidth="1"/>
    <col min="13079" max="13312" width="11.42578125" style="112" hidden="1"/>
    <col min="13313" max="13313" width="0.85546875" style="112" customWidth="1"/>
    <col min="13314" max="13314" width="1.7109375" style="112" customWidth="1"/>
    <col min="13315" max="13332" width="11.42578125" style="112" customWidth="1"/>
    <col min="13333" max="13333" width="1" style="112" customWidth="1"/>
    <col min="13334" max="13334" width="0.5703125" style="112" customWidth="1"/>
    <col min="13335" max="13568" width="11.42578125" style="112" hidden="1"/>
    <col min="13569" max="13569" width="0.85546875" style="112" customWidth="1"/>
    <col min="13570" max="13570" width="1.7109375" style="112" customWidth="1"/>
    <col min="13571" max="13588" width="11.42578125" style="112" customWidth="1"/>
    <col min="13589" max="13589" width="1" style="112" customWidth="1"/>
    <col min="13590" max="13590" width="0.5703125" style="112" customWidth="1"/>
    <col min="13591" max="13824" width="11.42578125" style="112" hidden="1"/>
    <col min="13825" max="13825" width="0.85546875" style="112" customWidth="1"/>
    <col min="13826" max="13826" width="1.7109375" style="112" customWidth="1"/>
    <col min="13827" max="13844" width="11.42578125" style="112" customWidth="1"/>
    <col min="13845" max="13845" width="1" style="112" customWidth="1"/>
    <col min="13846" max="13846" width="0.5703125" style="112" customWidth="1"/>
    <col min="13847" max="14080" width="11.42578125" style="112" hidden="1"/>
    <col min="14081" max="14081" width="0.85546875" style="112" customWidth="1"/>
    <col min="14082" max="14082" width="1.7109375" style="112" customWidth="1"/>
    <col min="14083" max="14100" width="11.42578125" style="112" customWidth="1"/>
    <col min="14101" max="14101" width="1" style="112" customWidth="1"/>
    <col min="14102" max="14102" width="0.5703125" style="112" customWidth="1"/>
    <col min="14103" max="14336" width="11.42578125" style="112" hidden="1"/>
    <col min="14337" max="14337" width="0.85546875" style="112" customWidth="1"/>
    <col min="14338" max="14338" width="1.7109375" style="112" customWidth="1"/>
    <col min="14339" max="14356" width="11.42578125" style="112" customWidth="1"/>
    <col min="14357" max="14357" width="1" style="112" customWidth="1"/>
    <col min="14358" max="14358" width="0.5703125" style="112" customWidth="1"/>
    <col min="14359" max="14592" width="11.42578125" style="112" hidden="1"/>
    <col min="14593" max="14593" width="0.85546875" style="112" customWidth="1"/>
    <col min="14594" max="14594" width="1.7109375" style="112" customWidth="1"/>
    <col min="14595" max="14612" width="11.42578125" style="112" customWidth="1"/>
    <col min="14613" max="14613" width="1" style="112" customWidth="1"/>
    <col min="14614" max="14614" width="0.5703125" style="112" customWidth="1"/>
    <col min="14615" max="14848" width="11.42578125" style="112" hidden="1"/>
    <col min="14849" max="14849" width="0.85546875" style="112" customWidth="1"/>
    <col min="14850" max="14850" width="1.7109375" style="112" customWidth="1"/>
    <col min="14851" max="14868" width="11.42578125" style="112" customWidth="1"/>
    <col min="14869" max="14869" width="1" style="112" customWidth="1"/>
    <col min="14870" max="14870" width="0.5703125" style="112" customWidth="1"/>
    <col min="14871" max="15104" width="11.42578125" style="112" hidden="1"/>
    <col min="15105" max="15105" width="0.85546875" style="112" customWidth="1"/>
    <col min="15106" max="15106" width="1.7109375" style="112" customWidth="1"/>
    <col min="15107" max="15124" width="11.42578125" style="112" customWidth="1"/>
    <col min="15125" max="15125" width="1" style="112" customWidth="1"/>
    <col min="15126" max="15126" width="0.5703125" style="112" customWidth="1"/>
    <col min="15127" max="15360" width="11.42578125" style="112" hidden="1"/>
    <col min="15361" max="15361" width="0.85546875" style="112" customWidth="1"/>
    <col min="15362" max="15362" width="1.7109375" style="112" customWidth="1"/>
    <col min="15363" max="15380" width="11.42578125" style="112" customWidth="1"/>
    <col min="15381" max="15381" width="1" style="112" customWidth="1"/>
    <col min="15382" max="15382" width="0.5703125" style="112" customWidth="1"/>
    <col min="15383" max="15616" width="11.42578125" style="112" hidden="1"/>
    <col min="15617" max="15617" width="0.85546875" style="112" customWidth="1"/>
    <col min="15618" max="15618" width="1.7109375" style="112" customWidth="1"/>
    <col min="15619" max="15636" width="11.42578125" style="112" customWidth="1"/>
    <col min="15637" max="15637" width="1" style="112" customWidth="1"/>
    <col min="15638" max="15638" width="0.5703125" style="112" customWidth="1"/>
    <col min="15639" max="15872" width="11.42578125" style="112" hidden="1"/>
    <col min="15873" max="15873" width="0.85546875" style="112" customWidth="1"/>
    <col min="15874" max="15874" width="1.7109375" style="112" customWidth="1"/>
    <col min="15875" max="15892" width="11.42578125" style="112" customWidth="1"/>
    <col min="15893" max="15893" width="1" style="112" customWidth="1"/>
    <col min="15894" max="15894" width="0.5703125" style="112" customWidth="1"/>
    <col min="15895" max="16128" width="11.42578125" style="112" hidden="1"/>
    <col min="16129" max="16129" width="0.85546875" style="112" customWidth="1"/>
    <col min="16130" max="16130" width="1.7109375" style="112" customWidth="1"/>
    <col min="16131" max="16148" width="11.42578125" style="112" customWidth="1"/>
    <col min="16149" max="16149" width="1" style="112" customWidth="1"/>
    <col min="16150" max="16150" width="0.5703125" style="112" customWidth="1"/>
    <col min="16151" max="16384" width="11.42578125" style="112" hidden="1"/>
  </cols>
  <sheetData>
    <row r="1" spans="2:21" ht="8.25" customHeight="1" thickBot="1"/>
    <row r="2" spans="2:21" ht="104.25" customHeight="1">
      <c r="B2" s="113"/>
      <c r="C2" s="114"/>
      <c r="D2" s="114"/>
      <c r="E2" s="114"/>
      <c r="F2" s="114"/>
      <c r="G2" s="114"/>
      <c r="H2" s="114"/>
      <c r="I2" s="114"/>
      <c r="J2" s="114"/>
      <c r="K2" s="114"/>
      <c r="L2" s="114"/>
      <c r="M2" s="114"/>
      <c r="N2" s="114"/>
      <c r="O2" s="114"/>
      <c r="P2" s="114"/>
      <c r="Q2" s="114"/>
      <c r="R2" s="114"/>
      <c r="S2" s="114"/>
      <c r="T2" s="114"/>
      <c r="U2" s="115"/>
    </row>
    <row r="3" spans="2:21" ht="30" customHeight="1">
      <c r="B3" s="116"/>
      <c r="C3" s="245" t="s">
        <v>278</v>
      </c>
      <c r="D3" s="245"/>
      <c r="E3" s="245"/>
      <c r="F3" s="245"/>
      <c r="G3" s="245"/>
      <c r="H3" s="245"/>
      <c r="I3" s="245"/>
      <c r="J3" s="245"/>
      <c r="K3" s="245"/>
      <c r="L3" s="245"/>
      <c r="M3" s="245"/>
      <c r="N3" s="245"/>
      <c r="O3" s="245"/>
      <c r="P3" s="245"/>
      <c r="Q3" s="245"/>
      <c r="R3" s="245"/>
      <c r="S3" s="245"/>
      <c r="T3" s="245"/>
      <c r="U3" s="117"/>
    </row>
    <row r="4" spans="2:21" ht="6.75" customHeight="1">
      <c r="B4" s="116"/>
      <c r="U4" s="117"/>
    </row>
    <row r="5" spans="2:21">
      <c r="B5" s="116"/>
      <c r="U5" s="117"/>
    </row>
    <row r="6" spans="2:21" ht="18" customHeight="1">
      <c r="B6" s="116"/>
      <c r="C6" s="118" t="s">
        <v>279</v>
      </c>
      <c r="D6" s="119"/>
      <c r="E6" s="119"/>
      <c r="F6" s="119"/>
      <c r="G6" s="119"/>
      <c r="H6" s="119"/>
      <c r="I6" s="119"/>
      <c r="J6" s="119"/>
      <c r="K6" s="119"/>
      <c r="L6" s="119"/>
      <c r="M6" s="119"/>
      <c r="N6" s="119"/>
      <c r="O6" s="119"/>
      <c r="P6" s="119"/>
      <c r="Q6" s="119"/>
      <c r="R6" s="119"/>
      <c r="S6" s="119"/>
      <c r="T6" s="119"/>
      <c r="U6" s="117"/>
    </row>
    <row r="7" spans="2:21">
      <c r="B7" s="116"/>
      <c r="U7" s="117"/>
    </row>
    <row r="8" spans="2:21">
      <c r="B8" s="116"/>
      <c r="U8" s="117"/>
    </row>
    <row r="9" spans="2:21">
      <c r="B9" s="116"/>
      <c r="U9" s="117"/>
    </row>
    <row r="10" spans="2:21">
      <c r="B10" s="116"/>
      <c r="U10" s="117"/>
    </row>
    <row r="11" spans="2:21">
      <c r="B11" s="116"/>
      <c r="J11" s="112" t="s">
        <v>280</v>
      </c>
      <c r="K11" s="112" t="s">
        <v>281</v>
      </c>
      <c r="U11" s="117"/>
    </row>
    <row r="12" spans="2:21">
      <c r="B12" s="116"/>
      <c r="I12" s="112" t="str">
        <f>Inicio!C4</f>
        <v>POLÍTICA CONTROL INTERNO</v>
      </c>
      <c r="J12" s="112">
        <v>100</v>
      </c>
      <c r="K12" s="120">
        <f>+'Autodiagnóstico 2021'!G15</f>
        <v>54.537815126050418</v>
      </c>
      <c r="U12" s="117"/>
    </row>
    <row r="13" spans="2:21">
      <c r="B13" s="116"/>
      <c r="U13" s="117"/>
    </row>
    <row r="14" spans="2:21">
      <c r="B14" s="116"/>
      <c r="U14" s="117"/>
    </row>
    <row r="15" spans="2:21">
      <c r="B15" s="116"/>
      <c r="U15" s="117"/>
    </row>
    <row r="16" spans="2:21">
      <c r="B16" s="116"/>
      <c r="U16" s="117"/>
    </row>
    <row r="17" spans="2:21">
      <c r="B17" s="116"/>
      <c r="U17" s="117"/>
    </row>
    <row r="18" spans="2:21">
      <c r="B18" s="116"/>
      <c r="U18" s="117"/>
    </row>
    <row r="19" spans="2:21">
      <c r="B19" s="116"/>
      <c r="U19" s="117"/>
    </row>
    <row r="20" spans="2:21">
      <c r="B20" s="116"/>
      <c r="U20" s="117"/>
    </row>
    <row r="21" spans="2:21">
      <c r="B21" s="116"/>
      <c r="U21" s="117"/>
    </row>
    <row r="22" spans="2:21">
      <c r="B22" s="116"/>
      <c r="U22" s="117"/>
    </row>
    <row r="23" spans="2:21">
      <c r="B23" s="116"/>
      <c r="U23" s="117"/>
    </row>
    <row r="24" spans="2:21">
      <c r="B24" s="116"/>
      <c r="U24" s="117"/>
    </row>
    <row r="25" spans="2:21">
      <c r="B25" s="116"/>
      <c r="U25" s="117"/>
    </row>
    <row r="26" spans="2:21">
      <c r="B26" s="116"/>
      <c r="U26" s="117"/>
    </row>
    <row r="27" spans="2:21">
      <c r="B27" s="116"/>
      <c r="U27" s="117"/>
    </row>
    <row r="28" spans="2:21" ht="18" customHeight="1">
      <c r="B28" s="116"/>
      <c r="C28" s="118" t="s">
        <v>282</v>
      </c>
      <c r="D28" s="119"/>
      <c r="E28" s="119"/>
      <c r="F28" s="119"/>
      <c r="G28" s="119"/>
      <c r="H28" s="119"/>
      <c r="I28" s="119"/>
      <c r="J28" s="119"/>
      <c r="K28" s="119"/>
      <c r="L28" s="119"/>
      <c r="M28" s="119"/>
      <c r="N28" s="119"/>
      <c r="O28" s="119"/>
      <c r="P28" s="119"/>
      <c r="Q28" s="119"/>
      <c r="R28" s="119"/>
      <c r="S28" s="119"/>
      <c r="T28" s="119"/>
      <c r="U28" s="117"/>
    </row>
    <row r="29" spans="2:21">
      <c r="B29" s="116"/>
      <c r="U29" s="117"/>
    </row>
    <row r="30" spans="2:21">
      <c r="B30" s="116"/>
      <c r="U30" s="117"/>
    </row>
    <row r="31" spans="2:21">
      <c r="B31" s="116"/>
      <c r="U31" s="117"/>
    </row>
    <row r="32" spans="2:21">
      <c r="B32" s="116"/>
      <c r="U32" s="117"/>
    </row>
    <row r="33" spans="2:21">
      <c r="B33" s="116"/>
      <c r="J33" s="112" t="s">
        <v>283</v>
      </c>
      <c r="K33" s="112" t="s">
        <v>284</v>
      </c>
      <c r="L33" s="112" t="s">
        <v>285</v>
      </c>
      <c r="U33" s="117"/>
    </row>
    <row r="34" spans="2:21">
      <c r="B34" s="116"/>
      <c r="J34" s="112" t="str">
        <f>+'Autodiagnóstico 2021'!C19</f>
        <v>Ambiente de Control</v>
      </c>
      <c r="K34" s="112">
        <v>100</v>
      </c>
      <c r="L34" s="120">
        <f>+'Autodiagnóstico 2021'!D19</f>
        <v>67.2</v>
      </c>
      <c r="U34" s="117"/>
    </row>
    <row r="35" spans="2:21">
      <c r="B35" s="116"/>
      <c r="J35" s="112" t="str">
        <f>+'Autodiagnóstico 2021'!C44</f>
        <v>Gestión de los riesgos institucionales</v>
      </c>
      <c r="K35" s="112">
        <v>100</v>
      </c>
      <c r="L35" s="120">
        <f>+'Autodiagnóstico 2021'!D44</f>
        <v>48.571428571428569</v>
      </c>
      <c r="U35" s="117"/>
    </row>
    <row r="36" spans="2:21">
      <c r="B36" s="116"/>
      <c r="J36" s="112" t="str">
        <f>+'Autodiagnóstico 2021'!C72</f>
        <v xml:space="preserve">Actividades de Control </v>
      </c>
      <c r="K36" s="112">
        <v>100</v>
      </c>
      <c r="L36" s="120">
        <f>+'Autodiagnóstico 2021'!D72</f>
        <v>49.565217391304351</v>
      </c>
      <c r="U36" s="117"/>
    </row>
    <row r="37" spans="2:21">
      <c r="B37" s="116"/>
      <c r="J37" s="112" t="str">
        <f>+'Autodiagnóstico 2021'!C95</f>
        <v>Información y Comunicación</v>
      </c>
      <c r="K37" s="112">
        <v>100</v>
      </c>
      <c r="L37" s="120">
        <f>+'Autodiagnóstico 2021'!D95</f>
        <v>57</v>
      </c>
      <c r="U37" s="117"/>
    </row>
    <row r="38" spans="2:21">
      <c r="B38" s="116"/>
      <c r="J38" s="112" t="str">
        <f>+'Autodiagnóstico 2021'!C115</f>
        <v xml:space="preserve">Monitoreo o supervisión continua </v>
      </c>
      <c r="K38" s="112">
        <v>100</v>
      </c>
      <c r="L38" s="120">
        <f>+'Autodiagnóstico 2021'!D115</f>
        <v>50.869565217391305</v>
      </c>
      <c r="U38" s="117"/>
    </row>
    <row r="39" spans="2:21">
      <c r="B39" s="116"/>
      <c r="U39" s="117"/>
    </row>
    <row r="40" spans="2:21">
      <c r="B40" s="116"/>
      <c r="U40" s="117"/>
    </row>
    <row r="41" spans="2:21">
      <c r="B41" s="116"/>
      <c r="U41" s="117"/>
    </row>
    <row r="42" spans="2:21">
      <c r="B42" s="116"/>
      <c r="U42" s="117"/>
    </row>
    <row r="43" spans="2:21">
      <c r="B43" s="116"/>
      <c r="U43" s="117"/>
    </row>
    <row r="44" spans="2:21">
      <c r="B44" s="116"/>
      <c r="U44" s="117"/>
    </row>
    <row r="45" spans="2:21">
      <c r="B45" s="116"/>
      <c r="U45" s="117"/>
    </row>
    <row r="46" spans="2:21">
      <c r="B46" s="116"/>
      <c r="U46" s="117"/>
    </row>
    <row r="47" spans="2:21">
      <c r="B47" s="116"/>
      <c r="U47" s="117"/>
    </row>
    <row r="48" spans="2:21">
      <c r="B48" s="116"/>
      <c r="U48" s="117"/>
    </row>
    <row r="49" spans="2:21" ht="18" customHeight="1">
      <c r="B49" s="116"/>
      <c r="C49" s="118" t="s">
        <v>286</v>
      </c>
      <c r="D49" s="119"/>
      <c r="E49" s="119"/>
      <c r="F49" s="119"/>
      <c r="G49" s="119"/>
      <c r="H49" s="119"/>
      <c r="I49" s="119"/>
      <c r="J49" s="119"/>
      <c r="K49" s="119"/>
      <c r="L49" s="119"/>
      <c r="M49" s="119"/>
      <c r="N49" s="119"/>
      <c r="O49" s="119"/>
      <c r="P49" s="119"/>
      <c r="Q49" s="119"/>
      <c r="R49" s="119"/>
      <c r="S49" s="119"/>
      <c r="T49" s="119"/>
      <c r="U49" s="117"/>
    </row>
    <row r="50" spans="2:21">
      <c r="B50" s="116"/>
      <c r="U50" s="117"/>
    </row>
    <row r="51" spans="2:21">
      <c r="B51" s="116"/>
      <c r="K51" s="346" t="s">
        <v>287</v>
      </c>
      <c r="L51" s="346"/>
      <c r="M51" s="346"/>
      <c r="N51" s="346"/>
      <c r="U51" s="117"/>
    </row>
    <row r="52" spans="2:21" ht="15" customHeight="1">
      <c r="B52" s="116"/>
      <c r="J52" s="347" t="str">
        <f>+'Autodiagnóstico 2021'!C19</f>
        <v>Ambiente de Control</v>
      </c>
      <c r="K52" s="347"/>
      <c r="L52" s="347"/>
      <c r="M52" s="347"/>
      <c r="N52" s="347"/>
      <c r="O52" s="347"/>
      <c r="U52" s="117"/>
    </row>
    <row r="53" spans="2:21" ht="15">
      <c r="B53" s="116"/>
      <c r="H53" s="121"/>
      <c r="U53" s="117"/>
    </row>
    <row r="54" spans="2:21">
      <c r="B54" s="116"/>
      <c r="U54" s="117"/>
    </row>
    <row r="55" spans="2:21">
      <c r="B55" s="116"/>
      <c r="U55" s="117"/>
    </row>
    <row r="56" spans="2:21">
      <c r="B56" s="116"/>
      <c r="J56" s="112" t="s">
        <v>288</v>
      </c>
      <c r="K56" s="112" t="s">
        <v>280</v>
      </c>
      <c r="L56" s="112" t="s">
        <v>281</v>
      </c>
      <c r="U56" s="117"/>
    </row>
    <row r="57" spans="2:21">
      <c r="B57" s="116"/>
      <c r="J57" s="112" t="str">
        <f>+'Autodiagnóstico 2021'!E19</f>
        <v>Diseño adecuado y efectivo del componente Ambiente de Control</v>
      </c>
      <c r="K57" s="112">
        <v>100</v>
      </c>
      <c r="L57" s="120">
        <f>+'Autodiagnóstico 2021'!F19</f>
        <v>72</v>
      </c>
      <c r="U57" s="117"/>
    </row>
    <row r="58" spans="2:21">
      <c r="B58" s="116"/>
      <c r="J58" s="112" t="str">
        <f>+'Autodiagnóstico 2021'!E24</f>
        <v>Responsabilidades de la Alta dirección y Comité Institucional de Coordinación de Control Interno (línea estratégica)</v>
      </c>
      <c r="K58" s="112">
        <v>100</v>
      </c>
      <c r="L58" s="120">
        <f>+'Autodiagnóstico 2021'!F24</f>
        <v>45</v>
      </c>
      <c r="U58" s="117"/>
    </row>
    <row r="59" spans="2:21">
      <c r="B59" s="116"/>
      <c r="J59" s="112" t="str">
        <f>+'Autodiagnóstico 2021'!E28</f>
        <v>Responsabilidades gerentes públicos y líderes de proceso (primera Línea de defensa)</v>
      </c>
      <c r="K59" s="112">
        <v>100</v>
      </c>
      <c r="L59" s="120">
        <f>+'Autodiagnóstico 2021'!F28</f>
        <v>70</v>
      </c>
      <c r="U59" s="117"/>
    </row>
    <row r="60" spans="2:21">
      <c r="B60" s="116"/>
      <c r="J60" s="112" t="str">
        <f>+'Autodiagnóstico 2021'!E33</f>
        <v>Responsabilidades de los servidores encargados del monitoreo y evaluación de controles y gestión del riesgo (segunda línea de defensa)</v>
      </c>
      <c r="K60" s="112">
        <v>100</v>
      </c>
      <c r="L60" s="120">
        <f>+'Autodiagnóstico 2021'!F33</f>
        <v>75</v>
      </c>
      <c r="U60" s="117"/>
    </row>
    <row r="61" spans="2:21">
      <c r="B61" s="116"/>
      <c r="J61" s="112" t="str">
        <f>+'Autodiagnóstico 2021'!E39</f>
        <v>Responsabilidades del área de control interno (tercera línea de defensa)</v>
      </c>
      <c r="K61" s="112">
        <v>100</v>
      </c>
      <c r="L61" s="122">
        <f>+'Autodiagnóstico 2021'!F39</f>
        <v>68</v>
      </c>
      <c r="U61" s="117"/>
    </row>
    <row r="62" spans="2:21">
      <c r="B62" s="116"/>
      <c r="U62" s="117"/>
    </row>
    <row r="63" spans="2:21">
      <c r="B63" s="116"/>
      <c r="U63" s="117"/>
    </row>
    <row r="64" spans="2:21">
      <c r="B64" s="116"/>
      <c r="U64" s="117"/>
    </row>
    <row r="65" spans="2:21">
      <c r="B65" s="116"/>
      <c r="U65" s="117"/>
    </row>
    <row r="66" spans="2:21">
      <c r="B66" s="116"/>
      <c r="U66" s="117"/>
    </row>
    <row r="67" spans="2:21">
      <c r="B67" s="116"/>
      <c r="U67" s="117"/>
    </row>
    <row r="68" spans="2:21">
      <c r="B68" s="116"/>
      <c r="U68" s="117"/>
    </row>
    <row r="69" spans="2:21">
      <c r="B69" s="116"/>
      <c r="U69" s="117"/>
    </row>
    <row r="70" spans="2:21">
      <c r="B70" s="116"/>
      <c r="U70" s="117"/>
    </row>
    <row r="71" spans="2:21">
      <c r="B71" s="116"/>
      <c r="U71" s="117"/>
    </row>
    <row r="72" spans="2:21">
      <c r="B72" s="116"/>
      <c r="U72" s="117"/>
    </row>
    <row r="73" spans="2:21">
      <c r="B73" s="116"/>
      <c r="U73" s="117"/>
    </row>
    <row r="74" spans="2:21">
      <c r="B74" s="116"/>
      <c r="U74" s="117"/>
    </row>
    <row r="75" spans="2:21">
      <c r="B75" s="116"/>
      <c r="U75" s="117"/>
    </row>
    <row r="76" spans="2:21">
      <c r="B76" s="116"/>
      <c r="K76" s="346" t="s">
        <v>289</v>
      </c>
      <c r="L76" s="346"/>
      <c r="M76" s="346"/>
      <c r="N76" s="346"/>
      <c r="U76" s="117"/>
    </row>
    <row r="77" spans="2:21" ht="16.5">
      <c r="B77" s="116"/>
      <c r="J77" s="347" t="str">
        <f>+'Autodiagnóstico 2021'!C44</f>
        <v>Gestión de los riesgos institucionales</v>
      </c>
      <c r="K77" s="347"/>
      <c r="L77" s="347"/>
      <c r="M77" s="347"/>
      <c r="N77" s="347"/>
      <c r="O77" s="347"/>
      <c r="U77" s="117"/>
    </row>
    <row r="78" spans="2:21">
      <c r="B78" s="116"/>
      <c r="K78" s="123"/>
      <c r="L78" s="123"/>
      <c r="M78" s="123"/>
      <c r="N78" s="123"/>
      <c r="U78" s="117"/>
    </row>
    <row r="79" spans="2:21">
      <c r="B79" s="116"/>
      <c r="U79" s="117"/>
    </row>
    <row r="80" spans="2:21">
      <c r="B80" s="116"/>
      <c r="D80" s="122"/>
      <c r="J80" s="112" t="s">
        <v>290</v>
      </c>
      <c r="K80" s="112" t="s">
        <v>280</v>
      </c>
      <c r="L80" s="112" t="s">
        <v>281</v>
      </c>
      <c r="U80" s="117"/>
    </row>
    <row r="81" spans="2:21">
      <c r="B81" s="116"/>
      <c r="J81" s="112" t="str">
        <f>+'Autodiagnóstico 2021'!E44</f>
        <v>Diseño adecuado y efectivo del componente Gestión de Riesgos</v>
      </c>
      <c r="K81" s="112">
        <v>100</v>
      </c>
      <c r="L81" s="120">
        <f>+'Autodiagnóstico 2021'!F44</f>
        <v>26</v>
      </c>
      <c r="U81" s="117"/>
    </row>
    <row r="82" spans="2:21">
      <c r="B82" s="116"/>
      <c r="J82" s="112" t="str">
        <f>+'Autodiagnóstico 2021'!E49</f>
        <v>Responsabilidades de la Alta dirección y Comité Institucional de Coordinación de Control Interno (línea estratégica)</v>
      </c>
      <c r="K82" s="112">
        <v>100</v>
      </c>
      <c r="L82" s="120">
        <f>+'Autodiagnóstico 2021'!F49</f>
        <v>66</v>
      </c>
      <c r="U82" s="117"/>
    </row>
    <row r="83" spans="2:21">
      <c r="B83" s="116"/>
      <c r="J83" s="112" t="str">
        <f>+'Autodiagnóstico 2021'!E54</f>
        <v>Responsabilidades gerentes públicos y líderes de proceso (primera Línea de defensa)</v>
      </c>
      <c r="K83" s="112">
        <v>100</v>
      </c>
      <c r="L83" s="112">
        <f>+'Autodiagnóstico 2021'!F54</f>
        <v>50</v>
      </c>
      <c r="U83" s="117"/>
    </row>
    <row r="84" spans="2:21">
      <c r="B84" s="116"/>
      <c r="J84" s="112" t="str">
        <f>+'Autodiagnóstico 2021'!E58</f>
        <v>Responsabilidades de los servidores encargados del monitoreo y evaluación de controles y gestión del riesgo (segunda línea de defensa)</v>
      </c>
      <c r="K84" s="112">
        <v>100</v>
      </c>
      <c r="L84" s="120">
        <f>+'Autodiagnóstico 2021'!F58</f>
        <v>50</v>
      </c>
      <c r="U84" s="117"/>
    </row>
    <row r="85" spans="2:21">
      <c r="B85" s="116"/>
      <c r="J85" s="112" t="str">
        <f>+'Autodiagnóstico 2021'!E67</f>
        <v>Responsabilidades del área de control interno</v>
      </c>
      <c r="K85" s="112">
        <v>100</v>
      </c>
      <c r="L85" s="112">
        <f>+'Autodiagnóstico 2021'!F67</f>
        <v>50</v>
      </c>
      <c r="U85" s="117"/>
    </row>
    <row r="86" spans="2:21">
      <c r="B86" s="116"/>
      <c r="U86" s="117"/>
    </row>
    <row r="87" spans="2:21">
      <c r="B87" s="116"/>
      <c r="U87" s="117"/>
    </row>
    <row r="88" spans="2:21">
      <c r="B88" s="116"/>
      <c r="U88" s="117"/>
    </row>
    <row r="89" spans="2:21">
      <c r="B89" s="116"/>
      <c r="U89" s="117"/>
    </row>
    <row r="90" spans="2:21">
      <c r="B90" s="116"/>
      <c r="U90" s="117"/>
    </row>
    <row r="91" spans="2:21">
      <c r="B91" s="116"/>
      <c r="U91" s="117"/>
    </row>
    <row r="92" spans="2:21">
      <c r="B92" s="116"/>
      <c r="U92" s="117"/>
    </row>
    <row r="93" spans="2:21">
      <c r="B93" s="116"/>
      <c r="U93" s="117"/>
    </row>
    <row r="94" spans="2:21">
      <c r="B94" s="116"/>
      <c r="U94" s="117"/>
    </row>
    <row r="95" spans="2:21">
      <c r="B95" s="116"/>
      <c r="U95" s="117"/>
    </row>
    <row r="96" spans="2:21">
      <c r="B96" s="116"/>
      <c r="U96" s="117"/>
    </row>
    <row r="97" spans="2:21">
      <c r="B97" s="116"/>
      <c r="U97" s="117"/>
    </row>
    <row r="98" spans="2:21">
      <c r="B98" s="116"/>
      <c r="U98" s="117"/>
    </row>
    <row r="99" spans="2:21">
      <c r="B99" s="116"/>
      <c r="U99" s="117"/>
    </row>
    <row r="100" spans="2:21">
      <c r="B100" s="116"/>
      <c r="U100" s="117"/>
    </row>
    <row r="101" spans="2:21">
      <c r="B101" s="116"/>
      <c r="K101" s="346" t="s">
        <v>291</v>
      </c>
      <c r="L101" s="346"/>
      <c r="M101" s="346"/>
      <c r="N101" s="346"/>
      <c r="U101" s="117"/>
    </row>
    <row r="102" spans="2:21" ht="16.5">
      <c r="B102" s="116"/>
      <c r="J102" s="121"/>
      <c r="K102" s="347" t="str">
        <f>+'Autodiagnóstico 2021'!C72</f>
        <v xml:space="preserve">Actividades de Control </v>
      </c>
      <c r="L102" s="347"/>
      <c r="M102" s="347"/>
      <c r="N102" s="347"/>
      <c r="U102" s="117"/>
    </row>
    <row r="103" spans="2:21">
      <c r="B103" s="116"/>
      <c r="U103" s="117"/>
    </row>
    <row r="104" spans="2:21">
      <c r="B104" s="116"/>
      <c r="U104" s="117"/>
    </row>
    <row r="105" spans="2:21">
      <c r="B105" s="116"/>
      <c r="J105" s="112" t="s">
        <v>288</v>
      </c>
      <c r="K105" s="112" t="s">
        <v>280</v>
      </c>
      <c r="L105" s="112" t="s">
        <v>281</v>
      </c>
      <c r="U105" s="117"/>
    </row>
    <row r="106" spans="2:21">
      <c r="B106" s="116"/>
      <c r="J106" s="112" t="str">
        <f>+'Autodiagnóstico 2021'!E72</f>
        <v>Diseño adecuado y efectivo del componente Actividades de Control</v>
      </c>
      <c r="K106" s="112">
        <v>100</v>
      </c>
      <c r="L106" s="120">
        <f>+'Autodiagnóstico 2021'!F72</f>
        <v>50</v>
      </c>
      <c r="U106" s="117"/>
    </row>
    <row r="107" spans="2:21">
      <c r="B107" s="116"/>
      <c r="J107" s="112" t="str">
        <f>+'Autodiagnóstico 2021'!E75</f>
        <v>Responsabilidades de la Alta dirección y Comité Institucional de Coordinación de Control Interno (línea estratégica)</v>
      </c>
      <c r="K107" s="112">
        <v>100</v>
      </c>
      <c r="L107" s="120">
        <f>+'Autodiagnóstico 2021'!F75</f>
        <v>75</v>
      </c>
      <c r="U107" s="117"/>
    </row>
    <row r="108" spans="2:21">
      <c r="B108" s="116"/>
      <c r="J108" s="112" t="str">
        <f>+'Autodiagnóstico 2021'!E77</f>
        <v>Responsabilidades gerentes públicos y líderes de proceso (primera Línea de defensa)</v>
      </c>
      <c r="K108" s="112">
        <v>100</v>
      </c>
      <c r="L108" s="120">
        <f>+'Autodiagnóstico 2021'!F77</f>
        <v>38</v>
      </c>
      <c r="U108" s="117"/>
    </row>
    <row r="109" spans="2:21">
      <c r="B109" s="116"/>
      <c r="J109" s="112" t="str">
        <f>+'Autodiagnóstico 2021'!E82</f>
        <v>Responsabilidades de los servidores encargados del monitoreo y evaluación de controles y gestión del riesgo (segunda línea de defensa)</v>
      </c>
      <c r="K109" s="112">
        <v>100</v>
      </c>
      <c r="L109" s="120">
        <f>+'Autodiagnóstico 2021'!F82</f>
        <v>50</v>
      </c>
      <c r="U109" s="117"/>
    </row>
    <row r="110" spans="2:21">
      <c r="B110" s="116"/>
      <c r="J110" s="112" t="str">
        <f>+'Autodiagnóstico 2021'!E90</f>
        <v>Responsabilidades del área de control interno</v>
      </c>
      <c r="K110" s="112">
        <v>100</v>
      </c>
      <c r="L110" s="112">
        <f>+'Autodiagnóstico 2021'!F90</f>
        <v>50</v>
      </c>
      <c r="U110" s="117"/>
    </row>
    <row r="111" spans="2:21">
      <c r="B111" s="116"/>
      <c r="U111" s="117"/>
    </row>
    <row r="112" spans="2:21">
      <c r="B112" s="116"/>
      <c r="U112" s="117"/>
    </row>
    <row r="113" spans="2:21">
      <c r="B113" s="116"/>
      <c r="U113" s="117"/>
    </row>
    <row r="114" spans="2:21">
      <c r="B114" s="116"/>
      <c r="U114" s="117"/>
    </row>
    <row r="115" spans="2:21">
      <c r="B115" s="116"/>
      <c r="U115" s="117"/>
    </row>
    <row r="116" spans="2:21">
      <c r="B116" s="116"/>
      <c r="U116" s="117"/>
    </row>
    <row r="117" spans="2:21">
      <c r="B117" s="116"/>
      <c r="U117" s="117"/>
    </row>
    <row r="118" spans="2:21">
      <c r="B118" s="116"/>
      <c r="U118" s="117"/>
    </row>
    <row r="119" spans="2:21">
      <c r="B119" s="116"/>
      <c r="U119" s="117"/>
    </row>
    <row r="120" spans="2:21">
      <c r="B120" s="116"/>
      <c r="U120" s="117"/>
    </row>
    <row r="121" spans="2:21">
      <c r="B121" s="116"/>
      <c r="U121" s="117"/>
    </row>
    <row r="122" spans="2:21">
      <c r="B122" s="116"/>
      <c r="U122" s="117"/>
    </row>
    <row r="123" spans="2:21">
      <c r="B123" s="116"/>
      <c r="U123" s="117"/>
    </row>
    <row r="124" spans="2:21">
      <c r="B124" s="116"/>
      <c r="U124" s="117"/>
    </row>
    <row r="125" spans="2:21">
      <c r="B125" s="116"/>
      <c r="U125" s="117"/>
    </row>
    <row r="126" spans="2:21">
      <c r="B126" s="116"/>
      <c r="K126" s="346" t="s">
        <v>292</v>
      </c>
      <c r="L126" s="346"/>
      <c r="M126" s="346"/>
      <c r="N126" s="346"/>
      <c r="U126" s="117"/>
    </row>
    <row r="127" spans="2:21" ht="16.5">
      <c r="B127" s="116"/>
      <c r="J127" s="121"/>
      <c r="K127" s="347" t="str">
        <f>+'Autodiagnóstico 2021'!C95</f>
        <v>Información y Comunicación</v>
      </c>
      <c r="L127" s="347"/>
      <c r="M127" s="347"/>
      <c r="N127" s="347"/>
      <c r="U127" s="117"/>
    </row>
    <row r="128" spans="2:21">
      <c r="B128" s="116"/>
      <c r="U128" s="117"/>
    </row>
    <row r="129" spans="2:21">
      <c r="B129" s="116"/>
      <c r="U129" s="117"/>
    </row>
    <row r="130" spans="2:21">
      <c r="B130" s="116"/>
      <c r="J130" s="112" t="s">
        <v>288</v>
      </c>
      <c r="K130" s="112" t="s">
        <v>280</v>
      </c>
      <c r="L130" s="112" t="s">
        <v>281</v>
      </c>
      <c r="U130" s="117"/>
    </row>
    <row r="131" spans="2:21">
      <c r="B131" s="116"/>
      <c r="J131" s="112" t="str">
        <f>+'Autodiagnóstico 2021'!E95</f>
        <v>Diseño adecuado y efectivo del componente Información y Comunicación</v>
      </c>
      <c r="K131" s="112">
        <v>100</v>
      </c>
      <c r="L131" s="120">
        <f>+'Autodiagnóstico 2021'!F95</f>
        <v>50</v>
      </c>
      <c r="U131" s="117"/>
    </row>
    <row r="132" spans="2:21">
      <c r="B132" s="116"/>
      <c r="J132" s="112" t="str">
        <f>+'Autodiagnóstico 2021'!E98</f>
        <v>Responsabilidades de la Alta dirección y Comité Institucional de Coordinación de Control Interno (línea estratégica)</v>
      </c>
      <c r="K132" s="112">
        <v>100</v>
      </c>
      <c r="L132" s="120">
        <f>+'Autodiagnóstico 2021'!F98</f>
        <v>50</v>
      </c>
      <c r="U132" s="117"/>
    </row>
    <row r="133" spans="2:21">
      <c r="B133" s="116"/>
      <c r="J133" s="112" t="str">
        <f>+'Autodiagnóstico 2021'!E100</f>
        <v>Responsabilidades gerentes públicos y líderes de proceso (primera Línea de defensa)</v>
      </c>
      <c r="K133" s="112">
        <v>100</v>
      </c>
      <c r="L133" s="120">
        <f>+'Autodiagnóstico 2021'!F100</f>
        <v>50</v>
      </c>
      <c r="U133" s="117"/>
    </row>
    <row r="134" spans="2:21">
      <c r="B134" s="116"/>
      <c r="J134" s="112" t="str">
        <f>+'Autodiagnóstico 2021'!E106</f>
        <v>Responsabilidades de los servidores encargados del monitoreo y evaluación de controles y gestión del riesgo (segunda línea de defensa)</v>
      </c>
      <c r="K134" s="112">
        <v>100</v>
      </c>
      <c r="L134" s="120">
        <f>+'Autodiagnóstico 2021'!F106</f>
        <v>50</v>
      </c>
      <c r="U134" s="117"/>
    </row>
    <row r="135" spans="2:21">
      <c r="B135" s="116"/>
      <c r="J135" s="112" t="str">
        <f>+'Autodiagnóstico 2021'!E111</f>
        <v>Responsabilidades del área de control interno</v>
      </c>
      <c r="K135" s="112">
        <v>100</v>
      </c>
      <c r="L135" s="120">
        <f>+'Autodiagnóstico 2021'!F111</f>
        <v>85</v>
      </c>
      <c r="U135" s="117"/>
    </row>
    <row r="136" spans="2:21">
      <c r="B136" s="116"/>
      <c r="U136" s="117"/>
    </row>
    <row r="137" spans="2:21">
      <c r="B137" s="116"/>
      <c r="U137" s="117"/>
    </row>
    <row r="138" spans="2:21">
      <c r="B138" s="116"/>
      <c r="U138" s="117"/>
    </row>
    <row r="139" spans="2:21">
      <c r="B139" s="116"/>
      <c r="U139" s="117"/>
    </row>
    <row r="140" spans="2:21">
      <c r="B140" s="116"/>
      <c r="U140" s="117"/>
    </row>
    <row r="141" spans="2:21">
      <c r="B141" s="116"/>
      <c r="U141" s="117"/>
    </row>
    <row r="142" spans="2:21">
      <c r="B142" s="116"/>
      <c r="U142" s="117"/>
    </row>
    <row r="143" spans="2:21">
      <c r="B143" s="116"/>
      <c r="U143" s="117"/>
    </row>
    <row r="144" spans="2:21">
      <c r="B144" s="116"/>
      <c r="U144" s="117"/>
    </row>
    <row r="145" spans="2:21">
      <c r="B145" s="116"/>
      <c r="U145" s="117"/>
    </row>
    <row r="146" spans="2:21">
      <c r="B146" s="116"/>
      <c r="U146" s="117"/>
    </row>
    <row r="147" spans="2:21">
      <c r="B147" s="116"/>
      <c r="U147" s="117"/>
    </row>
    <row r="148" spans="2:21">
      <c r="B148" s="116"/>
      <c r="U148" s="117"/>
    </row>
    <row r="149" spans="2:21">
      <c r="B149" s="116"/>
      <c r="U149" s="117"/>
    </row>
    <row r="150" spans="2:21">
      <c r="B150" s="116"/>
      <c r="K150" s="346" t="s">
        <v>293</v>
      </c>
      <c r="L150" s="346"/>
      <c r="M150" s="346"/>
      <c r="N150" s="346"/>
      <c r="U150" s="117"/>
    </row>
    <row r="151" spans="2:21" ht="16.5">
      <c r="B151" s="116"/>
      <c r="K151" s="347" t="str">
        <f>+'Autodiagnóstico 2021'!C115</f>
        <v xml:space="preserve">Monitoreo o supervisión continua </v>
      </c>
      <c r="L151" s="347"/>
      <c r="M151" s="347"/>
      <c r="N151" s="347"/>
      <c r="U151" s="117"/>
    </row>
    <row r="152" spans="2:21">
      <c r="B152" s="116"/>
      <c r="U152" s="117"/>
    </row>
    <row r="153" spans="2:21">
      <c r="B153" s="116"/>
      <c r="U153" s="117"/>
    </row>
    <row r="154" spans="2:21">
      <c r="B154" s="116"/>
      <c r="U154" s="117"/>
    </row>
    <row r="155" spans="2:21">
      <c r="B155" s="116"/>
      <c r="K155" s="112" t="str">
        <f>+'Autodiagnóstico 2021'!E115</f>
        <v>Diseño adecuado y efectivo del componente Monitoreo o Supervisión Continua</v>
      </c>
      <c r="L155" s="112">
        <v>100</v>
      </c>
      <c r="M155" s="120">
        <f>+'Autodiagnóstico 2021'!F115</f>
        <v>47.777777777777779</v>
      </c>
      <c r="U155" s="117"/>
    </row>
    <row r="156" spans="2:21">
      <c r="B156" s="116"/>
      <c r="K156" s="112" t="str">
        <f>+'Autodiagnóstico 2021'!E124</f>
        <v>Responsabilidades de la Alta dirección y Comité Institucional de Coordinación de Control Interno (línea estratégica)</v>
      </c>
      <c r="L156" s="112">
        <v>100</v>
      </c>
      <c r="M156" s="120">
        <f>+'Autodiagnóstico 2021'!F124</f>
        <v>60</v>
      </c>
      <c r="U156" s="117"/>
    </row>
    <row r="157" spans="2:21">
      <c r="B157" s="116"/>
      <c r="K157" s="112" t="str">
        <f>+'Autodiagnóstico 2021'!E127</f>
        <v>Responsabilidades gerentes públicos y líderes de proceso (primera Línea de defensa)</v>
      </c>
      <c r="L157" s="112">
        <v>100</v>
      </c>
      <c r="M157" s="120">
        <f>+'Autodiagnóstico 2021'!F127</f>
        <v>50</v>
      </c>
      <c r="U157" s="117"/>
    </row>
    <row r="158" spans="2:21">
      <c r="B158" s="116"/>
      <c r="K158" s="112" t="str">
        <f>+'Autodiagnóstico 2021'!E130</f>
        <v>Responsabilidades de los servidores encargados del monitoreo y evaluación de controles y gestión del riesgo (segunda línea de defensa)</v>
      </c>
      <c r="L158" s="112">
        <v>100</v>
      </c>
      <c r="M158" s="120">
        <f>+'Autodiagnóstico 2021'!F130</f>
        <v>40</v>
      </c>
      <c r="U158" s="117"/>
    </row>
    <row r="159" spans="2:21">
      <c r="B159" s="116"/>
      <c r="K159" s="112" t="str">
        <f>+'Autodiagnóstico 2021'!E134</f>
        <v>Responsabilidades del área de control interno</v>
      </c>
      <c r="L159" s="112">
        <v>100</v>
      </c>
      <c r="M159" s="120">
        <f>+'Autodiagnóstico 2021'!F134</f>
        <v>62.5</v>
      </c>
      <c r="U159" s="117"/>
    </row>
    <row r="160" spans="2:21">
      <c r="B160" s="116"/>
      <c r="U160" s="117"/>
    </row>
    <row r="161" spans="2:21">
      <c r="B161" s="116"/>
      <c r="U161" s="117"/>
    </row>
    <row r="162" spans="2:21">
      <c r="B162" s="116"/>
      <c r="U162" s="117"/>
    </row>
    <row r="163" spans="2:21">
      <c r="B163" s="116"/>
      <c r="U163" s="117"/>
    </row>
    <row r="164" spans="2:21">
      <c r="B164" s="116"/>
      <c r="U164" s="117"/>
    </row>
    <row r="165" spans="2:21">
      <c r="B165" s="116"/>
      <c r="U165" s="117"/>
    </row>
    <row r="166" spans="2:21">
      <c r="B166" s="116"/>
      <c r="U166" s="117"/>
    </row>
    <row r="167" spans="2:21">
      <c r="B167" s="116"/>
      <c r="U167" s="117"/>
    </row>
    <row r="168" spans="2:21">
      <c r="B168" s="116"/>
      <c r="U168" s="117"/>
    </row>
    <row r="169" spans="2:21">
      <c r="B169" s="116"/>
      <c r="U169" s="117"/>
    </row>
    <row r="170" spans="2:21">
      <c r="B170" s="116"/>
      <c r="U170" s="117"/>
    </row>
    <row r="171" spans="2:21">
      <c r="B171" s="116"/>
      <c r="U171" s="117"/>
    </row>
    <row r="172" spans="2:21">
      <c r="B172" s="116"/>
      <c r="U172" s="117"/>
    </row>
    <row r="173" spans="2:21" ht="15" thickBot="1">
      <c r="B173" s="124"/>
      <c r="C173" s="125"/>
      <c r="D173" s="125"/>
      <c r="E173" s="125"/>
      <c r="F173" s="125"/>
      <c r="G173" s="125"/>
      <c r="H173" s="125"/>
      <c r="I173" s="125"/>
      <c r="J173" s="125"/>
      <c r="K173" s="125"/>
      <c r="L173" s="125"/>
      <c r="M173" s="125"/>
      <c r="N173" s="125"/>
      <c r="O173" s="125"/>
      <c r="P173" s="125"/>
      <c r="Q173" s="125"/>
      <c r="R173" s="125"/>
      <c r="S173" s="125"/>
      <c r="T173" s="125"/>
      <c r="U173" s="126"/>
    </row>
    <row r="174" spans="2:21"/>
    <row r="175" spans="2:21"/>
    <row r="176" spans="2:21"/>
    <row r="177" spans="3:16">
      <c r="C177" s="127"/>
      <c r="D177" s="128"/>
      <c r="E177" s="128"/>
      <c r="F177" s="128"/>
      <c r="O177" s="129"/>
      <c r="P177" s="130"/>
    </row>
    <row r="178" spans="3:16">
      <c r="O178" s="129"/>
      <c r="P178" s="130"/>
    </row>
    <row r="179" spans="3:16">
      <c r="O179" s="129"/>
      <c r="P179" s="130"/>
    </row>
    <row r="180" spans="3:16"/>
    <row r="181" spans="3:16" ht="18">
      <c r="K181" s="345" t="s">
        <v>109</v>
      </c>
      <c r="L181" s="345"/>
    </row>
    <row r="182" spans="3:16"/>
    <row r="183" spans="3:16"/>
    <row r="184" spans="3:16"/>
    <row r="185" spans="3:16"/>
    <row r="186" spans="3:16"/>
    <row r="187" spans="3:16"/>
    <row r="188" spans="3:16"/>
    <row r="189" spans="3:16"/>
    <row r="190" spans="3:16"/>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F503"/>
  <sheetViews>
    <sheetView showGridLines="0" topLeftCell="A4" zoomScaleNormal="100" workbookViewId="0">
      <selection activeCell="I373" sqref="I373"/>
    </sheetView>
  </sheetViews>
  <sheetFormatPr baseColWidth="10" defaultColWidth="9.140625" defaultRowHeight="12.75"/>
  <cols>
    <col min="1" max="1" width="3.42578125" style="149" bestFit="1" customWidth="1"/>
    <col min="2" max="2" width="8.42578125" style="149" bestFit="1" customWidth="1"/>
    <col min="3" max="3" width="14.5703125" style="149" bestFit="1" customWidth="1"/>
    <col min="4" max="4" width="13.7109375" style="149" bestFit="1" customWidth="1"/>
    <col min="5" max="5" width="59.28515625" style="149" bestFit="1" customWidth="1"/>
    <col min="6" max="6" width="3.42578125" style="149" bestFit="1" customWidth="1"/>
    <col min="7" max="256" width="9.140625" style="149"/>
    <col min="257" max="257" width="3.42578125" style="149" bestFit="1" customWidth="1"/>
    <col min="258" max="258" width="8.42578125" style="149" bestFit="1" customWidth="1"/>
    <col min="259" max="259" width="14.5703125" style="149" bestFit="1" customWidth="1"/>
    <col min="260" max="260" width="13.7109375" style="149" bestFit="1" customWidth="1"/>
    <col min="261" max="261" width="59.28515625" style="149" bestFit="1" customWidth="1"/>
    <col min="262" max="262" width="3.42578125" style="149" bestFit="1" customWidth="1"/>
    <col min="263" max="512" width="9.140625" style="149"/>
    <col min="513" max="513" width="3.42578125" style="149" bestFit="1" customWidth="1"/>
    <col min="514" max="514" width="8.42578125" style="149" bestFit="1" customWidth="1"/>
    <col min="515" max="515" width="14.5703125" style="149" bestFit="1" customWidth="1"/>
    <col min="516" max="516" width="13.7109375" style="149" bestFit="1" customWidth="1"/>
    <col min="517" max="517" width="59.28515625" style="149" bestFit="1" customWidth="1"/>
    <col min="518" max="518" width="3.42578125" style="149" bestFit="1" customWidth="1"/>
    <col min="519" max="768" width="9.140625" style="149"/>
    <col min="769" max="769" width="3.42578125" style="149" bestFit="1" customWidth="1"/>
    <col min="770" max="770" width="8.42578125" style="149" bestFit="1" customWidth="1"/>
    <col min="771" max="771" width="14.5703125" style="149" bestFit="1" customWidth="1"/>
    <col min="772" max="772" width="13.7109375" style="149" bestFit="1" customWidth="1"/>
    <col min="773" max="773" width="59.28515625" style="149" bestFit="1" customWidth="1"/>
    <col min="774" max="774" width="3.42578125" style="149" bestFit="1" customWidth="1"/>
    <col min="775" max="1024" width="9.140625" style="149"/>
    <col min="1025" max="1025" width="3.42578125" style="149" bestFit="1" customWidth="1"/>
    <col min="1026" max="1026" width="8.42578125" style="149" bestFit="1" customWidth="1"/>
    <col min="1027" max="1027" width="14.5703125" style="149" bestFit="1" customWidth="1"/>
    <col min="1028" max="1028" width="13.7109375" style="149" bestFit="1" customWidth="1"/>
    <col min="1029" max="1029" width="59.28515625" style="149" bestFit="1" customWidth="1"/>
    <col min="1030" max="1030" width="3.42578125" style="149" bestFit="1" customWidth="1"/>
    <col min="1031" max="1280" width="9.140625" style="149"/>
    <col min="1281" max="1281" width="3.42578125" style="149" bestFit="1" customWidth="1"/>
    <col min="1282" max="1282" width="8.42578125" style="149" bestFit="1" customWidth="1"/>
    <col min="1283" max="1283" width="14.5703125" style="149" bestFit="1" customWidth="1"/>
    <col min="1284" max="1284" width="13.7109375" style="149" bestFit="1" customWidth="1"/>
    <col min="1285" max="1285" width="59.28515625" style="149" bestFit="1" customWidth="1"/>
    <col min="1286" max="1286" width="3.42578125" style="149" bestFit="1" customWidth="1"/>
    <col min="1287" max="1536" width="9.140625" style="149"/>
    <col min="1537" max="1537" width="3.42578125" style="149" bestFit="1" customWidth="1"/>
    <col min="1538" max="1538" width="8.42578125" style="149" bestFit="1" customWidth="1"/>
    <col min="1539" max="1539" width="14.5703125" style="149" bestFit="1" customWidth="1"/>
    <col min="1540" max="1540" width="13.7109375" style="149" bestFit="1" customWidth="1"/>
    <col min="1541" max="1541" width="59.28515625" style="149" bestFit="1" customWidth="1"/>
    <col min="1542" max="1542" width="3.42578125" style="149" bestFit="1" customWidth="1"/>
    <col min="1543" max="1792" width="9.140625" style="149"/>
    <col min="1793" max="1793" width="3.42578125" style="149" bestFit="1" customWidth="1"/>
    <col min="1794" max="1794" width="8.42578125" style="149" bestFit="1" customWidth="1"/>
    <col min="1795" max="1795" width="14.5703125" style="149" bestFit="1" customWidth="1"/>
    <col min="1796" max="1796" width="13.7109375" style="149" bestFit="1" customWidth="1"/>
    <col min="1797" max="1797" width="59.28515625" style="149" bestFit="1" customWidth="1"/>
    <col min="1798" max="1798" width="3.42578125" style="149" bestFit="1" customWidth="1"/>
    <col min="1799" max="2048" width="9.140625" style="149"/>
    <col min="2049" max="2049" width="3.42578125" style="149" bestFit="1" customWidth="1"/>
    <col min="2050" max="2050" width="8.42578125" style="149" bestFit="1" customWidth="1"/>
    <col min="2051" max="2051" width="14.5703125" style="149" bestFit="1" customWidth="1"/>
    <col min="2052" max="2052" width="13.7109375" style="149" bestFit="1" customWidth="1"/>
    <col min="2053" max="2053" width="59.28515625" style="149" bestFit="1" customWidth="1"/>
    <col min="2054" max="2054" width="3.42578125" style="149" bestFit="1" customWidth="1"/>
    <col min="2055" max="2304" width="9.140625" style="149"/>
    <col min="2305" max="2305" width="3.42578125" style="149" bestFit="1" customWidth="1"/>
    <col min="2306" max="2306" width="8.42578125" style="149" bestFit="1" customWidth="1"/>
    <col min="2307" max="2307" width="14.5703125" style="149" bestFit="1" customWidth="1"/>
    <col min="2308" max="2308" width="13.7109375" style="149" bestFit="1" customWidth="1"/>
    <col min="2309" max="2309" width="59.28515625" style="149" bestFit="1" customWidth="1"/>
    <col min="2310" max="2310" width="3.42578125" style="149" bestFit="1" customWidth="1"/>
    <col min="2311" max="2560" width="9.140625" style="149"/>
    <col min="2561" max="2561" width="3.42578125" style="149" bestFit="1" customWidth="1"/>
    <col min="2562" max="2562" width="8.42578125" style="149" bestFit="1" customWidth="1"/>
    <col min="2563" max="2563" width="14.5703125" style="149" bestFit="1" customWidth="1"/>
    <col min="2564" max="2564" width="13.7109375" style="149" bestFit="1" customWidth="1"/>
    <col min="2565" max="2565" width="59.28515625" style="149" bestFit="1" customWidth="1"/>
    <col min="2566" max="2566" width="3.42578125" style="149" bestFit="1" customWidth="1"/>
    <col min="2567" max="2816" width="9.140625" style="149"/>
    <col min="2817" max="2817" width="3.42578125" style="149" bestFit="1" customWidth="1"/>
    <col min="2818" max="2818" width="8.42578125" style="149" bestFit="1" customWidth="1"/>
    <col min="2819" max="2819" width="14.5703125" style="149" bestFit="1" customWidth="1"/>
    <col min="2820" max="2820" width="13.7109375" style="149" bestFit="1" customWidth="1"/>
    <col min="2821" max="2821" width="59.28515625" style="149" bestFit="1" customWidth="1"/>
    <col min="2822" max="2822" width="3.42578125" style="149" bestFit="1" customWidth="1"/>
    <col min="2823" max="3072" width="9.140625" style="149"/>
    <col min="3073" max="3073" width="3.42578125" style="149" bestFit="1" customWidth="1"/>
    <col min="3074" max="3074" width="8.42578125" style="149" bestFit="1" customWidth="1"/>
    <col min="3075" max="3075" width="14.5703125" style="149" bestFit="1" customWidth="1"/>
    <col min="3076" max="3076" width="13.7109375" style="149" bestFit="1" customWidth="1"/>
    <col min="3077" max="3077" width="59.28515625" style="149" bestFit="1" customWidth="1"/>
    <col min="3078" max="3078" width="3.42578125" style="149" bestFit="1" customWidth="1"/>
    <col min="3079" max="3328" width="9.140625" style="149"/>
    <col min="3329" max="3329" width="3.42578125" style="149" bestFit="1" customWidth="1"/>
    <col min="3330" max="3330" width="8.42578125" style="149" bestFit="1" customWidth="1"/>
    <col min="3331" max="3331" width="14.5703125" style="149" bestFit="1" customWidth="1"/>
    <col min="3332" max="3332" width="13.7109375" style="149" bestFit="1" customWidth="1"/>
    <col min="3333" max="3333" width="59.28515625" style="149" bestFit="1" customWidth="1"/>
    <col min="3334" max="3334" width="3.42578125" style="149" bestFit="1" customWidth="1"/>
    <col min="3335" max="3584" width="9.140625" style="149"/>
    <col min="3585" max="3585" width="3.42578125" style="149" bestFit="1" customWidth="1"/>
    <col min="3586" max="3586" width="8.42578125" style="149" bestFit="1" customWidth="1"/>
    <col min="3587" max="3587" width="14.5703125" style="149" bestFit="1" customWidth="1"/>
    <col min="3588" max="3588" width="13.7109375" style="149" bestFit="1" customWidth="1"/>
    <col min="3589" max="3589" width="59.28515625" style="149" bestFit="1" customWidth="1"/>
    <col min="3590" max="3590" width="3.42578125" style="149" bestFit="1" customWidth="1"/>
    <col min="3591" max="3840" width="9.140625" style="149"/>
    <col min="3841" max="3841" width="3.42578125" style="149" bestFit="1" customWidth="1"/>
    <col min="3842" max="3842" width="8.42578125" style="149" bestFit="1" customWidth="1"/>
    <col min="3843" max="3843" width="14.5703125" style="149" bestFit="1" customWidth="1"/>
    <col min="3844" max="3844" width="13.7109375" style="149" bestFit="1" customWidth="1"/>
    <col min="3845" max="3845" width="59.28515625" style="149" bestFit="1" customWidth="1"/>
    <col min="3846" max="3846" width="3.42578125" style="149" bestFit="1" customWidth="1"/>
    <col min="3847" max="4096" width="9.140625" style="149"/>
    <col min="4097" max="4097" width="3.42578125" style="149" bestFit="1" customWidth="1"/>
    <col min="4098" max="4098" width="8.42578125" style="149" bestFit="1" customWidth="1"/>
    <col min="4099" max="4099" width="14.5703125" style="149" bestFit="1" customWidth="1"/>
    <col min="4100" max="4100" width="13.7109375" style="149" bestFit="1" customWidth="1"/>
    <col min="4101" max="4101" width="59.28515625" style="149" bestFit="1" customWidth="1"/>
    <col min="4102" max="4102" width="3.42578125" style="149" bestFit="1" customWidth="1"/>
    <col min="4103" max="4352" width="9.140625" style="149"/>
    <col min="4353" max="4353" width="3.42578125" style="149" bestFit="1" customWidth="1"/>
    <col min="4354" max="4354" width="8.42578125" style="149" bestFit="1" customWidth="1"/>
    <col min="4355" max="4355" width="14.5703125" style="149" bestFit="1" customWidth="1"/>
    <col min="4356" max="4356" width="13.7109375" style="149" bestFit="1" customWidth="1"/>
    <col min="4357" max="4357" width="59.28515625" style="149" bestFit="1" customWidth="1"/>
    <col min="4358" max="4358" width="3.42578125" style="149" bestFit="1" customWidth="1"/>
    <col min="4359" max="4608" width="9.140625" style="149"/>
    <col min="4609" max="4609" width="3.42578125" style="149" bestFit="1" customWidth="1"/>
    <col min="4610" max="4610" width="8.42578125" style="149" bestFit="1" customWidth="1"/>
    <col min="4611" max="4611" width="14.5703125" style="149" bestFit="1" customWidth="1"/>
    <col min="4612" max="4612" width="13.7109375" style="149" bestFit="1" customWidth="1"/>
    <col min="4613" max="4613" width="59.28515625" style="149" bestFit="1" customWidth="1"/>
    <col min="4614" max="4614" width="3.42578125" style="149" bestFit="1" customWidth="1"/>
    <col min="4615" max="4864" width="9.140625" style="149"/>
    <col min="4865" max="4865" width="3.42578125" style="149" bestFit="1" customWidth="1"/>
    <col min="4866" max="4866" width="8.42578125" style="149" bestFit="1" customWidth="1"/>
    <col min="4867" max="4867" width="14.5703125" style="149" bestFit="1" customWidth="1"/>
    <col min="4868" max="4868" width="13.7109375" style="149" bestFit="1" customWidth="1"/>
    <col min="4869" max="4869" width="59.28515625" style="149" bestFit="1" customWidth="1"/>
    <col min="4870" max="4870" width="3.42578125" style="149" bestFit="1" customWidth="1"/>
    <col min="4871" max="5120" width="9.140625" style="149"/>
    <col min="5121" max="5121" width="3.42578125" style="149" bestFit="1" customWidth="1"/>
    <col min="5122" max="5122" width="8.42578125" style="149" bestFit="1" customWidth="1"/>
    <col min="5123" max="5123" width="14.5703125" style="149" bestFit="1" customWidth="1"/>
    <col min="5124" max="5124" width="13.7109375" style="149" bestFit="1" customWidth="1"/>
    <col min="5125" max="5125" width="59.28515625" style="149" bestFit="1" customWidth="1"/>
    <col min="5126" max="5126" width="3.42578125" style="149" bestFit="1" customWidth="1"/>
    <col min="5127" max="5376" width="9.140625" style="149"/>
    <col min="5377" max="5377" width="3.42578125" style="149" bestFit="1" customWidth="1"/>
    <col min="5378" max="5378" width="8.42578125" style="149" bestFit="1" customWidth="1"/>
    <col min="5379" max="5379" width="14.5703125" style="149" bestFit="1" customWidth="1"/>
    <col min="5380" max="5380" width="13.7109375" style="149" bestFit="1" customWidth="1"/>
    <col min="5381" max="5381" width="59.28515625" style="149" bestFit="1" customWidth="1"/>
    <col min="5382" max="5382" width="3.42578125" style="149" bestFit="1" customWidth="1"/>
    <col min="5383" max="5632" width="9.140625" style="149"/>
    <col min="5633" max="5633" width="3.42578125" style="149" bestFit="1" customWidth="1"/>
    <col min="5634" max="5634" width="8.42578125" style="149" bestFit="1" customWidth="1"/>
    <col min="5635" max="5635" width="14.5703125" style="149" bestFit="1" customWidth="1"/>
    <col min="5636" max="5636" width="13.7109375" style="149" bestFit="1" customWidth="1"/>
    <col min="5637" max="5637" width="59.28515625" style="149" bestFit="1" customWidth="1"/>
    <col min="5638" max="5638" width="3.42578125" style="149" bestFit="1" customWidth="1"/>
    <col min="5639" max="5888" width="9.140625" style="149"/>
    <col min="5889" max="5889" width="3.42578125" style="149" bestFit="1" customWidth="1"/>
    <col min="5890" max="5890" width="8.42578125" style="149" bestFit="1" customWidth="1"/>
    <col min="5891" max="5891" width="14.5703125" style="149" bestFit="1" customWidth="1"/>
    <col min="5892" max="5892" width="13.7109375" style="149" bestFit="1" customWidth="1"/>
    <col min="5893" max="5893" width="59.28515625" style="149" bestFit="1" customWidth="1"/>
    <col min="5894" max="5894" width="3.42578125" style="149" bestFit="1" customWidth="1"/>
    <col min="5895" max="6144" width="9.140625" style="149"/>
    <col min="6145" max="6145" width="3.42578125" style="149" bestFit="1" customWidth="1"/>
    <col min="6146" max="6146" width="8.42578125" style="149" bestFit="1" customWidth="1"/>
    <col min="6147" max="6147" width="14.5703125" style="149" bestFit="1" customWidth="1"/>
    <col min="6148" max="6148" width="13.7109375" style="149" bestFit="1" customWidth="1"/>
    <col min="6149" max="6149" width="59.28515625" style="149" bestFit="1" customWidth="1"/>
    <col min="6150" max="6150" width="3.42578125" style="149" bestFit="1" customWidth="1"/>
    <col min="6151" max="6400" width="9.140625" style="149"/>
    <col min="6401" max="6401" width="3.42578125" style="149" bestFit="1" customWidth="1"/>
    <col min="6402" max="6402" width="8.42578125" style="149" bestFit="1" customWidth="1"/>
    <col min="6403" max="6403" width="14.5703125" style="149" bestFit="1" customWidth="1"/>
    <col min="6404" max="6404" width="13.7109375" style="149" bestFit="1" customWidth="1"/>
    <col min="6405" max="6405" width="59.28515625" style="149" bestFit="1" customWidth="1"/>
    <col min="6406" max="6406" width="3.42578125" style="149" bestFit="1" customWidth="1"/>
    <col min="6407" max="6656" width="9.140625" style="149"/>
    <col min="6657" max="6657" width="3.42578125" style="149" bestFit="1" customWidth="1"/>
    <col min="6658" max="6658" width="8.42578125" style="149" bestFit="1" customWidth="1"/>
    <col min="6659" max="6659" width="14.5703125" style="149" bestFit="1" customWidth="1"/>
    <col min="6660" max="6660" width="13.7109375" style="149" bestFit="1" customWidth="1"/>
    <col min="6661" max="6661" width="59.28515625" style="149" bestFit="1" customWidth="1"/>
    <col min="6662" max="6662" width="3.42578125" style="149" bestFit="1" customWidth="1"/>
    <col min="6663" max="6912" width="9.140625" style="149"/>
    <col min="6913" max="6913" width="3.42578125" style="149" bestFit="1" customWidth="1"/>
    <col min="6914" max="6914" width="8.42578125" style="149" bestFit="1" customWidth="1"/>
    <col min="6915" max="6915" width="14.5703125" style="149" bestFit="1" customWidth="1"/>
    <col min="6916" max="6916" width="13.7109375" style="149" bestFit="1" customWidth="1"/>
    <col min="6917" max="6917" width="59.28515625" style="149" bestFit="1" customWidth="1"/>
    <col min="6918" max="6918" width="3.42578125" style="149" bestFit="1" customWidth="1"/>
    <col min="6919" max="7168" width="9.140625" style="149"/>
    <col min="7169" max="7169" width="3.42578125" style="149" bestFit="1" customWidth="1"/>
    <col min="7170" max="7170" width="8.42578125" style="149" bestFit="1" customWidth="1"/>
    <col min="7171" max="7171" width="14.5703125" style="149" bestFit="1" customWidth="1"/>
    <col min="7172" max="7172" width="13.7109375" style="149" bestFit="1" customWidth="1"/>
    <col min="7173" max="7173" width="59.28515625" style="149" bestFit="1" customWidth="1"/>
    <col min="7174" max="7174" width="3.42578125" style="149" bestFit="1" customWidth="1"/>
    <col min="7175" max="7424" width="9.140625" style="149"/>
    <col min="7425" max="7425" width="3.42578125" style="149" bestFit="1" customWidth="1"/>
    <col min="7426" max="7426" width="8.42578125" style="149" bestFit="1" customWidth="1"/>
    <col min="7427" max="7427" width="14.5703125" style="149" bestFit="1" customWidth="1"/>
    <col min="7428" max="7428" width="13.7109375" style="149" bestFit="1" customWidth="1"/>
    <col min="7429" max="7429" width="59.28515625" style="149" bestFit="1" customWidth="1"/>
    <col min="7430" max="7430" width="3.42578125" style="149" bestFit="1" customWidth="1"/>
    <col min="7431" max="7680" width="9.140625" style="149"/>
    <col min="7681" max="7681" width="3.42578125" style="149" bestFit="1" customWidth="1"/>
    <col min="7682" max="7682" width="8.42578125" style="149" bestFit="1" customWidth="1"/>
    <col min="7683" max="7683" width="14.5703125" style="149" bestFit="1" customWidth="1"/>
    <col min="7684" max="7684" width="13.7109375" style="149" bestFit="1" customWidth="1"/>
    <col min="7685" max="7685" width="59.28515625" style="149" bestFit="1" customWidth="1"/>
    <col min="7686" max="7686" width="3.42578125" style="149" bestFit="1" customWidth="1"/>
    <col min="7687" max="7936" width="9.140625" style="149"/>
    <col min="7937" max="7937" width="3.42578125" style="149" bestFit="1" customWidth="1"/>
    <col min="7938" max="7938" width="8.42578125" style="149" bestFit="1" customWidth="1"/>
    <col min="7939" max="7939" width="14.5703125" style="149" bestFit="1" customWidth="1"/>
    <col min="7940" max="7940" width="13.7109375" style="149" bestFit="1" customWidth="1"/>
    <col min="7941" max="7941" width="59.28515625" style="149" bestFit="1" customWidth="1"/>
    <col min="7942" max="7942" width="3.42578125" style="149" bestFit="1" customWidth="1"/>
    <col min="7943" max="8192" width="9.140625" style="149"/>
    <col min="8193" max="8193" width="3.42578125" style="149" bestFit="1" customWidth="1"/>
    <col min="8194" max="8194" width="8.42578125" style="149" bestFit="1" customWidth="1"/>
    <col min="8195" max="8195" width="14.5703125" style="149" bestFit="1" customWidth="1"/>
    <col min="8196" max="8196" width="13.7109375" style="149" bestFit="1" customWidth="1"/>
    <col min="8197" max="8197" width="59.28515625" style="149" bestFit="1" customWidth="1"/>
    <col min="8198" max="8198" width="3.42578125" style="149" bestFit="1" customWidth="1"/>
    <col min="8199" max="8448" width="9.140625" style="149"/>
    <col min="8449" max="8449" width="3.42578125" style="149" bestFit="1" customWidth="1"/>
    <col min="8450" max="8450" width="8.42578125" style="149" bestFit="1" customWidth="1"/>
    <col min="8451" max="8451" width="14.5703125" style="149" bestFit="1" customWidth="1"/>
    <col min="8452" max="8452" width="13.7109375" style="149" bestFit="1" customWidth="1"/>
    <col min="8453" max="8453" width="59.28515625" style="149" bestFit="1" customWidth="1"/>
    <col min="8454" max="8454" width="3.42578125" style="149" bestFit="1" customWidth="1"/>
    <col min="8455" max="8704" width="9.140625" style="149"/>
    <col min="8705" max="8705" width="3.42578125" style="149" bestFit="1" customWidth="1"/>
    <col min="8706" max="8706" width="8.42578125" style="149" bestFit="1" customWidth="1"/>
    <col min="8707" max="8707" width="14.5703125" style="149" bestFit="1" customWidth="1"/>
    <col min="8708" max="8708" width="13.7109375" style="149" bestFit="1" customWidth="1"/>
    <col min="8709" max="8709" width="59.28515625" style="149" bestFit="1" customWidth="1"/>
    <col min="8710" max="8710" width="3.42578125" style="149" bestFit="1" customWidth="1"/>
    <col min="8711" max="8960" width="9.140625" style="149"/>
    <col min="8961" max="8961" width="3.42578125" style="149" bestFit="1" customWidth="1"/>
    <col min="8962" max="8962" width="8.42578125" style="149" bestFit="1" customWidth="1"/>
    <col min="8963" max="8963" width="14.5703125" style="149" bestFit="1" customWidth="1"/>
    <col min="8964" max="8964" width="13.7109375" style="149" bestFit="1" customWidth="1"/>
    <col min="8965" max="8965" width="59.28515625" style="149" bestFit="1" customWidth="1"/>
    <col min="8966" max="8966" width="3.42578125" style="149" bestFit="1" customWidth="1"/>
    <col min="8967" max="9216" width="9.140625" style="149"/>
    <col min="9217" max="9217" width="3.42578125" style="149" bestFit="1" customWidth="1"/>
    <col min="9218" max="9218" width="8.42578125" style="149" bestFit="1" customWidth="1"/>
    <col min="9219" max="9219" width="14.5703125" style="149" bestFit="1" customWidth="1"/>
    <col min="9220" max="9220" width="13.7109375" style="149" bestFit="1" customWidth="1"/>
    <col min="9221" max="9221" width="59.28515625" style="149" bestFit="1" customWidth="1"/>
    <col min="9222" max="9222" width="3.42578125" style="149" bestFit="1" customWidth="1"/>
    <col min="9223" max="9472" width="9.140625" style="149"/>
    <col min="9473" max="9473" width="3.42578125" style="149" bestFit="1" customWidth="1"/>
    <col min="9474" max="9474" width="8.42578125" style="149" bestFit="1" customWidth="1"/>
    <col min="9475" max="9475" width="14.5703125" style="149" bestFit="1" customWidth="1"/>
    <col min="9476" max="9476" width="13.7109375" style="149" bestFit="1" customWidth="1"/>
    <col min="9477" max="9477" width="59.28515625" style="149" bestFit="1" customWidth="1"/>
    <col min="9478" max="9478" width="3.42578125" style="149" bestFit="1" customWidth="1"/>
    <col min="9479" max="9728" width="9.140625" style="149"/>
    <col min="9729" max="9729" width="3.42578125" style="149" bestFit="1" customWidth="1"/>
    <col min="9730" max="9730" width="8.42578125" style="149" bestFit="1" customWidth="1"/>
    <col min="9731" max="9731" width="14.5703125" style="149" bestFit="1" customWidth="1"/>
    <col min="9732" max="9732" width="13.7109375" style="149" bestFit="1" customWidth="1"/>
    <col min="9733" max="9733" width="59.28515625" style="149" bestFit="1" customWidth="1"/>
    <col min="9734" max="9734" width="3.42578125" style="149" bestFit="1" customWidth="1"/>
    <col min="9735" max="9984" width="9.140625" style="149"/>
    <col min="9985" max="9985" width="3.42578125" style="149" bestFit="1" customWidth="1"/>
    <col min="9986" max="9986" width="8.42578125" style="149" bestFit="1" customWidth="1"/>
    <col min="9987" max="9987" width="14.5703125" style="149" bestFit="1" customWidth="1"/>
    <col min="9988" max="9988" width="13.7109375" style="149" bestFit="1" customWidth="1"/>
    <col min="9989" max="9989" width="59.28515625" style="149" bestFit="1" customWidth="1"/>
    <col min="9990" max="9990" width="3.42578125" style="149" bestFit="1" customWidth="1"/>
    <col min="9991" max="10240" width="9.140625" style="149"/>
    <col min="10241" max="10241" width="3.42578125" style="149" bestFit="1" customWidth="1"/>
    <col min="10242" max="10242" width="8.42578125" style="149" bestFit="1" customWidth="1"/>
    <col min="10243" max="10243" width="14.5703125" style="149" bestFit="1" customWidth="1"/>
    <col min="10244" max="10244" width="13.7109375" style="149" bestFit="1" customWidth="1"/>
    <col min="10245" max="10245" width="59.28515625" style="149" bestFit="1" customWidth="1"/>
    <col min="10246" max="10246" width="3.42578125" style="149" bestFit="1" customWidth="1"/>
    <col min="10247" max="10496" width="9.140625" style="149"/>
    <col min="10497" max="10497" width="3.42578125" style="149" bestFit="1" customWidth="1"/>
    <col min="10498" max="10498" width="8.42578125" style="149" bestFit="1" customWidth="1"/>
    <col min="10499" max="10499" width="14.5703125" style="149" bestFit="1" customWidth="1"/>
    <col min="10500" max="10500" width="13.7109375" style="149" bestFit="1" customWidth="1"/>
    <col min="10501" max="10501" width="59.28515625" style="149" bestFit="1" customWidth="1"/>
    <col min="10502" max="10502" width="3.42578125" style="149" bestFit="1" customWidth="1"/>
    <col min="10503" max="10752" width="9.140625" style="149"/>
    <col min="10753" max="10753" width="3.42578125" style="149" bestFit="1" customWidth="1"/>
    <col min="10754" max="10754" width="8.42578125" style="149" bestFit="1" customWidth="1"/>
    <col min="10755" max="10755" width="14.5703125" style="149" bestFit="1" customWidth="1"/>
    <col min="10756" max="10756" width="13.7109375" style="149" bestFit="1" customWidth="1"/>
    <col min="10757" max="10757" width="59.28515625" style="149" bestFit="1" customWidth="1"/>
    <col min="10758" max="10758" width="3.42578125" style="149" bestFit="1" customWidth="1"/>
    <col min="10759" max="11008" width="9.140625" style="149"/>
    <col min="11009" max="11009" width="3.42578125" style="149" bestFit="1" customWidth="1"/>
    <col min="11010" max="11010" width="8.42578125" style="149" bestFit="1" customWidth="1"/>
    <col min="11011" max="11011" width="14.5703125" style="149" bestFit="1" customWidth="1"/>
    <col min="11012" max="11012" width="13.7109375" style="149" bestFit="1" customWidth="1"/>
    <col min="11013" max="11013" width="59.28515625" style="149" bestFit="1" customWidth="1"/>
    <col min="11014" max="11014" width="3.42578125" style="149" bestFit="1" customWidth="1"/>
    <col min="11015" max="11264" width="9.140625" style="149"/>
    <col min="11265" max="11265" width="3.42578125" style="149" bestFit="1" customWidth="1"/>
    <col min="11266" max="11266" width="8.42578125" style="149" bestFit="1" customWidth="1"/>
    <col min="11267" max="11267" width="14.5703125" style="149" bestFit="1" customWidth="1"/>
    <col min="11268" max="11268" width="13.7109375" style="149" bestFit="1" customWidth="1"/>
    <col min="11269" max="11269" width="59.28515625" style="149" bestFit="1" customWidth="1"/>
    <col min="11270" max="11270" width="3.42578125" style="149" bestFit="1" customWidth="1"/>
    <col min="11271" max="11520" width="9.140625" style="149"/>
    <col min="11521" max="11521" width="3.42578125" style="149" bestFit="1" customWidth="1"/>
    <col min="11522" max="11522" width="8.42578125" style="149" bestFit="1" customWidth="1"/>
    <col min="11523" max="11523" width="14.5703125" style="149" bestFit="1" customWidth="1"/>
    <col min="11524" max="11524" width="13.7109375" style="149" bestFit="1" customWidth="1"/>
    <col min="11525" max="11525" width="59.28515625" style="149" bestFit="1" customWidth="1"/>
    <col min="11526" max="11526" width="3.42578125" style="149" bestFit="1" customWidth="1"/>
    <col min="11527" max="11776" width="9.140625" style="149"/>
    <col min="11777" max="11777" width="3.42578125" style="149" bestFit="1" customWidth="1"/>
    <col min="11778" max="11778" width="8.42578125" style="149" bestFit="1" customWidth="1"/>
    <col min="11779" max="11779" width="14.5703125" style="149" bestFit="1" customWidth="1"/>
    <col min="11780" max="11780" width="13.7109375" style="149" bestFit="1" customWidth="1"/>
    <col min="11781" max="11781" width="59.28515625" style="149" bestFit="1" customWidth="1"/>
    <col min="11782" max="11782" width="3.42578125" style="149" bestFit="1" customWidth="1"/>
    <col min="11783" max="12032" width="9.140625" style="149"/>
    <col min="12033" max="12033" width="3.42578125" style="149" bestFit="1" customWidth="1"/>
    <col min="12034" max="12034" width="8.42578125" style="149" bestFit="1" customWidth="1"/>
    <col min="12035" max="12035" width="14.5703125" style="149" bestFit="1" customWidth="1"/>
    <col min="12036" max="12036" width="13.7109375" style="149" bestFit="1" customWidth="1"/>
    <col min="12037" max="12037" width="59.28515625" style="149" bestFit="1" customWidth="1"/>
    <col min="12038" max="12038" width="3.42578125" style="149" bestFit="1" customWidth="1"/>
    <col min="12039" max="12288" width="9.140625" style="149"/>
    <col min="12289" max="12289" width="3.42578125" style="149" bestFit="1" customWidth="1"/>
    <col min="12290" max="12290" width="8.42578125" style="149" bestFit="1" customWidth="1"/>
    <col min="12291" max="12291" width="14.5703125" style="149" bestFit="1" customWidth="1"/>
    <col min="12292" max="12292" width="13.7109375" style="149" bestFit="1" customWidth="1"/>
    <col min="12293" max="12293" width="59.28515625" style="149" bestFit="1" customWidth="1"/>
    <col min="12294" max="12294" width="3.42578125" style="149" bestFit="1" customWidth="1"/>
    <col min="12295" max="12544" width="9.140625" style="149"/>
    <col min="12545" max="12545" width="3.42578125" style="149" bestFit="1" customWidth="1"/>
    <col min="12546" max="12546" width="8.42578125" style="149" bestFit="1" customWidth="1"/>
    <col min="12547" max="12547" width="14.5703125" style="149" bestFit="1" customWidth="1"/>
    <col min="12548" max="12548" width="13.7109375" style="149" bestFit="1" customWidth="1"/>
    <col min="12549" max="12549" width="59.28515625" style="149" bestFit="1" customWidth="1"/>
    <col min="12550" max="12550" width="3.42578125" style="149" bestFit="1" customWidth="1"/>
    <col min="12551" max="12800" width="9.140625" style="149"/>
    <col min="12801" max="12801" width="3.42578125" style="149" bestFit="1" customWidth="1"/>
    <col min="12802" max="12802" width="8.42578125" style="149" bestFit="1" customWidth="1"/>
    <col min="12803" max="12803" width="14.5703125" style="149" bestFit="1" customWidth="1"/>
    <col min="12804" max="12804" width="13.7109375" style="149" bestFit="1" customWidth="1"/>
    <col min="12805" max="12805" width="59.28515625" style="149" bestFit="1" customWidth="1"/>
    <col min="12806" max="12806" width="3.42578125" style="149" bestFit="1" customWidth="1"/>
    <col min="12807" max="13056" width="9.140625" style="149"/>
    <col min="13057" max="13057" width="3.42578125" style="149" bestFit="1" customWidth="1"/>
    <col min="13058" max="13058" width="8.42578125" style="149" bestFit="1" customWidth="1"/>
    <col min="13059" max="13059" width="14.5703125" style="149" bestFit="1" customWidth="1"/>
    <col min="13060" max="13060" width="13.7109375" style="149" bestFit="1" customWidth="1"/>
    <col min="13061" max="13061" width="59.28515625" style="149" bestFit="1" customWidth="1"/>
    <col min="13062" max="13062" width="3.42578125" style="149" bestFit="1" customWidth="1"/>
    <col min="13063" max="13312" width="9.140625" style="149"/>
    <col min="13313" max="13313" width="3.42578125" style="149" bestFit="1" customWidth="1"/>
    <col min="13314" max="13314" width="8.42578125" style="149" bestFit="1" customWidth="1"/>
    <col min="13315" max="13315" width="14.5703125" style="149" bestFit="1" customWidth="1"/>
    <col min="13316" max="13316" width="13.7109375" style="149" bestFit="1" customWidth="1"/>
    <col min="13317" max="13317" width="59.28515625" style="149" bestFit="1" customWidth="1"/>
    <col min="13318" max="13318" width="3.42578125" style="149" bestFit="1" customWidth="1"/>
    <col min="13319" max="13568" width="9.140625" style="149"/>
    <col min="13569" max="13569" width="3.42578125" style="149" bestFit="1" customWidth="1"/>
    <col min="13570" max="13570" width="8.42578125" style="149" bestFit="1" customWidth="1"/>
    <col min="13571" max="13571" width="14.5703125" style="149" bestFit="1" customWidth="1"/>
    <col min="13572" max="13572" width="13.7109375" style="149" bestFit="1" customWidth="1"/>
    <col min="13573" max="13573" width="59.28515625" style="149" bestFit="1" customWidth="1"/>
    <col min="13574" max="13574" width="3.42578125" style="149" bestFit="1" customWidth="1"/>
    <col min="13575" max="13824" width="9.140625" style="149"/>
    <col min="13825" max="13825" width="3.42578125" style="149" bestFit="1" customWidth="1"/>
    <col min="13826" max="13826" width="8.42578125" style="149" bestFit="1" customWidth="1"/>
    <col min="13827" max="13827" width="14.5703125" style="149" bestFit="1" customWidth="1"/>
    <col min="13828" max="13828" width="13.7109375" style="149" bestFit="1" customWidth="1"/>
    <col min="13829" max="13829" width="59.28515625" style="149" bestFit="1" customWidth="1"/>
    <col min="13830" max="13830" width="3.42578125" style="149" bestFit="1" customWidth="1"/>
    <col min="13831" max="14080" width="9.140625" style="149"/>
    <col min="14081" max="14081" width="3.42578125" style="149" bestFit="1" customWidth="1"/>
    <col min="14082" max="14082" width="8.42578125" style="149" bestFit="1" customWidth="1"/>
    <col min="14083" max="14083" width="14.5703125" style="149" bestFit="1" customWidth="1"/>
    <col min="14084" max="14084" width="13.7109375" style="149" bestFit="1" customWidth="1"/>
    <col min="14085" max="14085" width="59.28515625" style="149" bestFit="1" customWidth="1"/>
    <col min="14086" max="14086" width="3.42578125" style="149" bestFit="1" customWidth="1"/>
    <col min="14087" max="14336" width="9.140625" style="149"/>
    <col min="14337" max="14337" width="3.42578125" style="149" bestFit="1" customWidth="1"/>
    <col min="14338" max="14338" width="8.42578125" style="149" bestFit="1" customWidth="1"/>
    <col min="14339" max="14339" width="14.5703125" style="149" bestFit="1" customWidth="1"/>
    <col min="14340" max="14340" width="13.7109375" style="149" bestFit="1" customWidth="1"/>
    <col min="14341" max="14341" width="59.28515625" style="149" bestFit="1" customWidth="1"/>
    <col min="14342" max="14342" width="3.42578125" style="149" bestFit="1" customWidth="1"/>
    <col min="14343" max="14592" width="9.140625" style="149"/>
    <col min="14593" max="14593" width="3.42578125" style="149" bestFit="1" customWidth="1"/>
    <col min="14594" max="14594" width="8.42578125" style="149" bestFit="1" customWidth="1"/>
    <col min="14595" max="14595" width="14.5703125" style="149" bestFit="1" customWidth="1"/>
    <col min="14596" max="14596" width="13.7109375" style="149" bestFit="1" customWidth="1"/>
    <col min="14597" max="14597" width="59.28515625" style="149" bestFit="1" customWidth="1"/>
    <col min="14598" max="14598" width="3.42578125" style="149" bestFit="1" customWidth="1"/>
    <col min="14599" max="14848" width="9.140625" style="149"/>
    <col min="14849" max="14849" width="3.42578125" style="149" bestFit="1" customWidth="1"/>
    <col min="14850" max="14850" width="8.42578125" style="149" bestFit="1" customWidth="1"/>
    <col min="14851" max="14851" width="14.5703125" style="149" bestFit="1" customWidth="1"/>
    <col min="14852" max="14852" width="13.7109375" style="149" bestFit="1" customWidth="1"/>
    <col min="14853" max="14853" width="59.28515625" style="149" bestFit="1" customWidth="1"/>
    <col min="14854" max="14854" width="3.42578125" style="149" bestFit="1" customWidth="1"/>
    <col min="14855" max="15104" width="9.140625" style="149"/>
    <col min="15105" max="15105" width="3.42578125" style="149" bestFit="1" customWidth="1"/>
    <col min="15106" max="15106" width="8.42578125" style="149" bestFit="1" customWidth="1"/>
    <col min="15107" max="15107" width="14.5703125" style="149" bestFit="1" customWidth="1"/>
    <col min="15108" max="15108" width="13.7109375" style="149" bestFit="1" customWidth="1"/>
    <col min="15109" max="15109" width="59.28515625" style="149" bestFit="1" customWidth="1"/>
    <col min="15110" max="15110" width="3.42578125" style="149" bestFit="1" customWidth="1"/>
    <col min="15111" max="15360" width="9.140625" style="149"/>
    <col min="15361" max="15361" width="3.42578125" style="149" bestFit="1" customWidth="1"/>
    <col min="15362" max="15362" width="8.42578125" style="149" bestFit="1" customWidth="1"/>
    <col min="15363" max="15363" width="14.5703125" style="149" bestFit="1" customWidth="1"/>
    <col min="15364" max="15364" width="13.7109375" style="149" bestFit="1" customWidth="1"/>
    <col min="15365" max="15365" width="59.28515625" style="149" bestFit="1" customWidth="1"/>
    <col min="15366" max="15366" width="3.42578125" style="149" bestFit="1" customWidth="1"/>
    <col min="15367" max="15616" width="9.140625" style="149"/>
    <col min="15617" max="15617" width="3.42578125" style="149" bestFit="1" customWidth="1"/>
    <col min="15618" max="15618" width="8.42578125" style="149" bestFit="1" customWidth="1"/>
    <col min="15619" max="15619" width="14.5703125" style="149" bestFit="1" customWidth="1"/>
    <col min="15620" max="15620" width="13.7109375" style="149" bestFit="1" customWidth="1"/>
    <col min="15621" max="15621" width="59.28515625" style="149" bestFit="1" customWidth="1"/>
    <col min="15622" max="15622" width="3.42578125" style="149" bestFit="1" customWidth="1"/>
    <col min="15623" max="15872" width="9.140625" style="149"/>
    <col min="15873" max="15873" width="3.42578125" style="149" bestFit="1" customWidth="1"/>
    <col min="15874" max="15874" width="8.42578125" style="149" bestFit="1" customWidth="1"/>
    <col min="15875" max="15875" width="14.5703125" style="149" bestFit="1" customWidth="1"/>
    <col min="15876" max="15876" width="13.7109375" style="149" bestFit="1" customWidth="1"/>
    <col min="15877" max="15877" width="59.28515625" style="149" bestFit="1" customWidth="1"/>
    <col min="15878" max="15878" width="3.42578125" style="149" bestFit="1" customWidth="1"/>
    <col min="15879" max="16128" width="9.140625" style="149"/>
    <col min="16129" max="16129" width="3.42578125" style="149" bestFit="1" customWidth="1"/>
    <col min="16130" max="16130" width="8.42578125" style="149" bestFit="1" customWidth="1"/>
    <col min="16131" max="16131" width="14.5703125" style="149" bestFit="1" customWidth="1"/>
    <col min="16132" max="16132" width="13.7109375" style="149" bestFit="1" customWidth="1"/>
    <col min="16133" max="16133" width="59.28515625" style="149" bestFit="1" customWidth="1"/>
    <col min="16134" max="16134" width="3.42578125" style="149" bestFit="1" customWidth="1"/>
    <col min="16135" max="16384" width="9.140625" style="149"/>
  </cols>
  <sheetData>
    <row r="1" spans="1:6" ht="74.099999999999994" customHeight="1">
      <c r="A1" s="148"/>
      <c r="B1" s="352"/>
      <c r="C1" s="351"/>
      <c r="D1" s="351"/>
      <c r="E1" s="351"/>
      <c r="F1" s="148"/>
    </row>
    <row r="2" spans="1:6" ht="9.9499999999999993" customHeight="1">
      <c r="A2" s="148"/>
      <c r="B2" s="353" t="s">
        <v>66</v>
      </c>
      <c r="C2" s="351"/>
      <c r="D2" s="351"/>
      <c r="E2" s="351"/>
      <c r="F2" s="148"/>
    </row>
    <row r="3" spans="1:6" ht="29.1" customHeight="1">
      <c r="A3" s="148"/>
      <c r="B3" s="356" t="s">
        <v>316</v>
      </c>
      <c r="C3" s="351"/>
      <c r="D3" s="351"/>
      <c r="E3" s="351"/>
      <c r="F3" s="148"/>
    </row>
    <row r="4" spans="1:6" ht="20.100000000000001" customHeight="1">
      <c r="A4" s="148"/>
      <c r="B4" s="357" t="s">
        <v>317</v>
      </c>
      <c r="C4" s="351"/>
      <c r="D4" s="351"/>
      <c r="E4" s="351"/>
      <c r="F4" s="148"/>
    </row>
    <row r="5" spans="1:6" ht="9.9499999999999993" customHeight="1">
      <c r="A5" s="148"/>
      <c r="B5" s="353" t="s">
        <v>66</v>
      </c>
      <c r="C5" s="351"/>
      <c r="D5" s="351"/>
      <c r="E5" s="351"/>
      <c r="F5" s="148"/>
    </row>
    <row r="6" spans="1:6" ht="20.100000000000001" customHeight="1">
      <c r="A6" s="148"/>
      <c r="B6" s="350" t="s">
        <v>318</v>
      </c>
      <c r="C6" s="351"/>
      <c r="D6" s="352" t="s">
        <v>319</v>
      </c>
      <c r="E6" s="351"/>
      <c r="F6" s="148"/>
    </row>
    <row r="7" spans="1:6" ht="20.100000000000001" customHeight="1">
      <c r="A7" s="148"/>
      <c r="B7" s="350" t="s">
        <v>320</v>
      </c>
      <c r="C7" s="351"/>
      <c r="D7" s="352" t="s">
        <v>321</v>
      </c>
      <c r="E7" s="351"/>
      <c r="F7" s="148"/>
    </row>
    <row r="8" spans="1:6" ht="20.100000000000001" customHeight="1">
      <c r="A8" s="148"/>
      <c r="B8" s="350" t="s">
        <v>322</v>
      </c>
      <c r="C8" s="351"/>
      <c r="D8" s="352" t="s">
        <v>323</v>
      </c>
      <c r="E8" s="351"/>
      <c r="F8" s="148"/>
    </row>
    <row r="9" spans="1:6" ht="18" customHeight="1">
      <c r="A9" s="148"/>
      <c r="B9" s="353" t="s">
        <v>66</v>
      </c>
      <c r="C9" s="351"/>
      <c r="D9" s="351"/>
      <c r="E9" s="351"/>
      <c r="F9" s="148"/>
    </row>
    <row r="10" spans="1:6" ht="18" customHeight="1">
      <c r="A10" s="148"/>
      <c r="B10" s="150" t="s">
        <v>324</v>
      </c>
      <c r="C10" s="354" t="s">
        <v>325</v>
      </c>
      <c r="D10" s="355"/>
      <c r="E10" s="150" t="s">
        <v>326</v>
      </c>
      <c r="F10" s="148"/>
    </row>
    <row r="11" spans="1:6" ht="63.95" hidden="1" customHeight="1">
      <c r="A11" s="148"/>
      <c r="B11" s="151">
        <v>1</v>
      </c>
      <c r="C11" s="348" t="s">
        <v>327</v>
      </c>
      <c r="D11" s="349"/>
      <c r="E11" s="152" t="s">
        <v>328</v>
      </c>
      <c r="F11" s="148"/>
    </row>
    <row r="12" spans="1:6" ht="63.95" hidden="1" customHeight="1">
      <c r="A12" s="148"/>
      <c r="B12" s="151">
        <v>2</v>
      </c>
      <c r="C12" s="348" t="s">
        <v>327</v>
      </c>
      <c r="D12" s="349"/>
      <c r="E12" s="152" t="s">
        <v>329</v>
      </c>
      <c r="F12" s="148"/>
    </row>
    <row r="13" spans="1:6" ht="63.95" hidden="1" customHeight="1">
      <c r="A13" s="148"/>
      <c r="B13" s="151">
        <v>3</v>
      </c>
      <c r="C13" s="348" t="s">
        <v>327</v>
      </c>
      <c r="D13" s="349"/>
      <c r="E13" s="152" t="s">
        <v>330</v>
      </c>
      <c r="F13" s="148"/>
    </row>
    <row r="14" spans="1:6" ht="63.95" hidden="1" customHeight="1">
      <c r="A14" s="148"/>
      <c r="B14" s="151">
        <v>4</v>
      </c>
      <c r="C14" s="348" t="s">
        <v>327</v>
      </c>
      <c r="D14" s="349"/>
      <c r="E14" s="152" t="s">
        <v>331</v>
      </c>
      <c r="F14" s="148"/>
    </row>
    <row r="15" spans="1:6" ht="63.95" hidden="1" customHeight="1">
      <c r="A15" s="148"/>
      <c r="B15" s="151">
        <v>5</v>
      </c>
      <c r="C15" s="348" t="s">
        <v>327</v>
      </c>
      <c r="D15" s="349"/>
      <c r="E15" s="152" t="s">
        <v>332</v>
      </c>
      <c r="F15" s="148"/>
    </row>
    <row r="16" spans="1:6" ht="63.95" hidden="1" customHeight="1">
      <c r="A16" s="148"/>
      <c r="B16" s="151">
        <v>6</v>
      </c>
      <c r="C16" s="348" t="s">
        <v>327</v>
      </c>
      <c r="D16" s="349"/>
      <c r="E16" s="152" t="s">
        <v>333</v>
      </c>
      <c r="F16" s="148"/>
    </row>
    <row r="17" spans="1:6" ht="63.95" hidden="1" customHeight="1">
      <c r="A17" s="148"/>
      <c r="B17" s="151">
        <v>7</v>
      </c>
      <c r="C17" s="348" t="s">
        <v>327</v>
      </c>
      <c r="D17" s="349"/>
      <c r="E17" s="152" t="s">
        <v>334</v>
      </c>
      <c r="F17" s="148"/>
    </row>
    <row r="18" spans="1:6" ht="63.95" hidden="1" customHeight="1">
      <c r="A18" s="148"/>
      <c r="B18" s="151">
        <v>8</v>
      </c>
      <c r="C18" s="348" t="s">
        <v>327</v>
      </c>
      <c r="D18" s="349"/>
      <c r="E18" s="152" t="s">
        <v>335</v>
      </c>
      <c r="F18" s="148"/>
    </row>
    <row r="19" spans="1:6" ht="63.95" hidden="1" customHeight="1">
      <c r="A19" s="148"/>
      <c r="B19" s="151">
        <v>9</v>
      </c>
      <c r="C19" s="348" t="s">
        <v>327</v>
      </c>
      <c r="D19" s="349"/>
      <c r="E19" s="152" t="s">
        <v>336</v>
      </c>
      <c r="F19" s="148"/>
    </row>
    <row r="20" spans="1:6" ht="63.95" hidden="1" customHeight="1">
      <c r="A20" s="148"/>
      <c r="B20" s="151">
        <v>10</v>
      </c>
      <c r="C20" s="348" t="s">
        <v>327</v>
      </c>
      <c r="D20" s="349"/>
      <c r="E20" s="152" t="s">
        <v>337</v>
      </c>
      <c r="F20" s="148"/>
    </row>
    <row r="21" spans="1:6" ht="63.95" hidden="1" customHeight="1">
      <c r="A21" s="148"/>
      <c r="B21" s="151">
        <v>11</v>
      </c>
      <c r="C21" s="348" t="s">
        <v>327</v>
      </c>
      <c r="D21" s="349"/>
      <c r="E21" s="152" t="s">
        <v>338</v>
      </c>
      <c r="F21" s="148"/>
    </row>
    <row r="22" spans="1:6" ht="63.95" hidden="1" customHeight="1">
      <c r="A22" s="148"/>
      <c r="B22" s="151">
        <v>12</v>
      </c>
      <c r="C22" s="348" t="s">
        <v>327</v>
      </c>
      <c r="D22" s="349"/>
      <c r="E22" s="152" t="s">
        <v>339</v>
      </c>
      <c r="F22" s="148"/>
    </row>
    <row r="23" spans="1:6" ht="63.95" hidden="1" customHeight="1">
      <c r="A23" s="148"/>
      <c r="B23" s="151">
        <v>13</v>
      </c>
      <c r="C23" s="348" t="s">
        <v>327</v>
      </c>
      <c r="D23" s="349"/>
      <c r="E23" s="152" t="s">
        <v>340</v>
      </c>
      <c r="F23" s="148"/>
    </row>
    <row r="24" spans="1:6" ht="63.95" hidden="1" customHeight="1">
      <c r="A24" s="148"/>
      <c r="B24" s="151">
        <v>14</v>
      </c>
      <c r="C24" s="348" t="s">
        <v>327</v>
      </c>
      <c r="D24" s="349"/>
      <c r="E24" s="152" t="s">
        <v>341</v>
      </c>
      <c r="F24" s="148"/>
    </row>
    <row r="25" spans="1:6" ht="63.95" hidden="1" customHeight="1">
      <c r="A25" s="148"/>
      <c r="B25" s="151">
        <v>15</v>
      </c>
      <c r="C25" s="348" t="s">
        <v>327</v>
      </c>
      <c r="D25" s="349"/>
      <c r="E25" s="152" t="s">
        <v>342</v>
      </c>
      <c r="F25" s="148"/>
    </row>
    <row r="26" spans="1:6" ht="63.95" hidden="1" customHeight="1">
      <c r="A26" s="148"/>
      <c r="B26" s="151">
        <v>16</v>
      </c>
      <c r="C26" s="348" t="s">
        <v>327</v>
      </c>
      <c r="D26" s="349"/>
      <c r="E26" s="152" t="s">
        <v>343</v>
      </c>
      <c r="F26" s="148"/>
    </row>
    <row r="27" spans="1:6" ht="63.95" hidden="1" customHeight="1">
      <c r="A27" s="148"/>
      <c r="B27" s="151">
        <v>17</v>
      </c>
      <c r="C27" s="348" t="s">
        <v>327</v>
      </c>
      <c r="D27" s="349"/>
      <c r="E27" s="152" t="s">
        <v>344</v>
      </c>
      <c r="F27" s="148"/>
    </row>
    <row r="28" spans="1:6" ht="63.95" hidden="1" customHeight="1">
      <c r="A28" s="148"/>
      <c r="B28" s="151">
        <v>18</v>
      </c>
      <c r="C28" s="348" t="s">
        <v>327</v>
      </c>
      <c r="D28" s="349"/>
      <c r="E28" s="152" t="s">
        <v>345</v>
      </c>
      <c r="F28" s="148"/>
    </row>
    <row r="29" spans="1:6" ht="63.95" hidden="1" customHeight="1">
      <c r="A29" s="148"/>
      <c r="B29" s="151">
        <v>19</v>
      </c>
      <c r="C29" s="348" t="s">
        <v>327</v>
      </c>
      <c r="D29" s="349"/>
      <c r="E29" s="152" t="s">
        <v>346</v>
      </c>
      <c r="F29" s="148"/>
    </row>
    <row r="30" spans="1:6" ht="63.95" hidden="1" customHeight="1">
      <c r="A30" s="148"/>
      <c r="B30" s="151">
        <v>20</v>
      </c>
      <c r="C30" s="348" t="s">
        <v>327</v>
      </c>
      <c r="D30" s="349"/>
      <c r="E30" s="152" t="s">
        <v>347</v>
      </c>
      <c r="F30" s="148"/>
    </row>
    <row r="31" spans="1:6" ht="63.95" hidden="1" customHeight="1">
      <c r="A31" s="148"/>
      <c r="B31" s="151">
        <v>1</v>
      </c>
      <c r="C31" s="348" t="s">
        <v>348</v>
      </c>
      <c r="D31" s="349"/>
      <c r="E31" s="152" t="s">
        <v>349</v>
      </c>
      <c r="F31" s="148"/>
    </row>
    <row r="32" spans="1:6" ht="63.95" hidden="1" customHeight="1">
      <c r="A32" s="148"/>
      <c r="B32" s="151">
        <v>2</v>
      </c>
      <c r="C32" s="348" t="s">
        <v>348</v>
      </c>
      <c r="D32" s="349"/>
      <c r="E32" s="152" t="s">
        <v>350</v>
      </c>
      <c r="F32" s="148"/>
    </row>
    <row r="33" spans="1:6" ht="63.95" hidden="1" customHeight="1">
      <c r="A33" s="148"/>
      <c r="B33" s="151">
        <v>3</v>
      </c>
      <c r="C33" s="348" t="s">
        <v>348</v>
      </c>
      <c r="D33" s="349"/>
      <c r="E33" s="152" t="s">
        <v>351</v>
      </c>
      <c r="F33" s="148"/>
    </row>
    <row r="34" spans="1:6" ht="63.95" hidden="1" customHeight="1">
      <c r="A34" s="148"/>
      <c r="B34" s="151">
        <v>4</v>
      </c>
      <c r="C34" s="348" t="s">
        <v>348</v>
      </c>
      <c r="D34" s="349"/>
      <c r="E34" s="152" t="s">
        <v>352</v>
      </c>
      <c r="F34" s="148"/>
    </row>
    <row r="35" spans="1:6" ht="63.95" hidden="1" customHeight="1">
      <c r="A35" s="148"/>
      <c r="B35" s="151">
        <v>5</v>
      </c>
      <c r="C35" s="348" t="s">
        <v>348</v>
      </c>
      <c r="D35" s="349"/>
      <c r="E35" s="152" t="s">
        <v>353</v>
      </c>
      <c r="F35" s="148"/>
    </row>
    <row r="36" spans="1:6" ht="63.95" hidden="1" customHeight="1">
      <c r="A36" s="148"/>
      <c r="B36" s="151">
        <v>6</v>
      </c>
      <c r="C36" s="348" t="s">
        <v>348</v>
      </c>
      <c r="D36" s="349"/>
      <c r="E36" s="152" t="s">
        <v>354</v>
      </c>
      <c r="F36" s="148"/>
    </row>
    <row r="37" spans="1:6" ht="63.95" hidden="1" customHeight="1">
      <c r="A37" s="148"/>
      <c r="B37" s="151">
        <v>7</v>
      </c>
      <c r="C37" s="348" t="s">
        <v>348</v>
      </c>
      <c r="D37" s="349"/>
      <c r="E37" s="152" t="s">
        <v>355</v>
      </c>
      <c r="F37" s="148"/>
    </row>
    <row r="38" spans="1:6" ht="63.95" hidden="1" customHeight="1">
      <c r="A38" s="148"/>
      <c r="B38" s="151">
        <v>8</v>
      </c>
      <c r="C38" s="348" t="s">
        <v>348</v>
      </c>
      <c r="D38" s="349"/>
      <c r="E38" s="152" t="s">
        <v>356</v>
      </c>
      <c r="F38" s="148"/>
    </row>
    <row r="39" spans="1:6" ht="63.95" hidden="1" customHeight="1">
      <c r="A39" s="148"/>
      <c r="B39" s="151">
        <v>9</v>
      </c>
      <c r="C39" s="348" t="s">
        <v>348</v>
      </c>
      <c r="D39" s="349"/>
      <c r="E39" s="152" t="s">
        <v>357</v>
      </c>
      <c r="F39" s="148"/>
    </row>
    <row r="40" spans="1:6" ht="63.95" hidden="1" customHeight="1">
      <c r="A40" s="148"/>
      <c r="B40" s="151">
        <v>10</v>
      </c>
      <c r="C40" s="348" t="s">
        <v>348</v>
      </c>
      <c r="D40" s="349"/>
      <c r="E40" s="152" t="s">
        <v>358</v>
      </c>
      <c r="F40" s="148"/>
    </row>
    <row r="41" spans="1:6" ht="63.95" hidden="1" customHeight="1">
      <c r="A41" s="148"/>
      <c r="B41" s="151">
        <v>11</v>
      </c>
      <c r="C41" s="348" t="s">
        <v>348</v>
      </c>
      <c r="D41" s="349"/>
      <c r="E41" s="152" t="s">
        <v>359</v>
      </c>
      <c r="F41" s="148"/>
    </row>
    <row r="42" spans="1:6" ht="63.95" hidden="1" customHeight="1">
      <c r="A42" s="148"/>
      <c r="B42" s="151">
        <v>12</v>
      </c>
      <c r="C42" s="348" t="s">
        <v>348</v>
      </c>
      <c r="D42" s="349"/>
      <c r="E42" s="152" t="s">
        <v>360</v>
      </c>
      <c r="F42" s="148"/>
    </row>
    <row r="43" spans="1:6" ht="63.95" hidden="1" customHeight="1">
      <c r="A43" s="148"/>
      <c r="B43" s="151">
        <v>13</v>
      </c>
      <c r="C43" s="348" t="s">
        <v>348</v>
      </c>
      <c r="D43" s="349"/>
      <c r="E43" s="152" t="s">
        <v>361</v>
      </c>
      <c r="F43" s="148"/>
    </row>
    <row r="44" spans="1:6" ht="63.95" hidden="1" customHeight="1">
      <c r="A44" s="148"/>
      <c r="B44" s="151">
        <v>14</v>
      </c>
      <c r="C44" s="348" t="s">
        <v>348</v>
      </c>
      <c r="D44" s="349"/>
      <c r="E44" s="152" t="s">
        <v>362</v>
      </c>
      <c r="F44" s="148"/>
    </row>
    <row r="45" spans="1:6" ht="63.95" hidden="1" customHeight="1">
      <c r="A45" s="148"/>
      <c r="B45" s="151">
        <v>15</v>
      </c>
      <c r="C45" s="348" t="s">
        <v>348</v>
      </c>
      <c r="D45" s="349"/>
      <c r="E45" s="152" t="s">
        <v>363</v>
      </c>
      <c r="F45" s="148"/>
    </row>
    <row r="46" spans="1:6" ht="63.95" hidden="1" customHeight="1">
      <c r="A46" s="148"/>
      <c r="B46" s="151">
        <v>1</v>
      </c>
      <c r="C46" s="348" t="s">
        <v>17</v>
      </c>
      <c r="D46" s="349"/>
      <c r="E46" s="152" t="s">
        <v>364</v>
      </c>
      <c r="F46" s="148"/>
    </row>
    <row r="47" spans="1:6" ht="63.95" hidden="1" customHeight="1">
      <c r="A47" s="148"/>
      <c r="B47" s="151">
        <v>2</v>
      </c>
      <c r="C47" s="348" t="s">
        <v>17</v>
      </c>
      <c r="D47" s="349"/>
      <c r="E47" s="152" t="s">
        <v>365</v>
      </c>
      <c r="F47" s="148"/>
    </row>
    <row r="48" spans="1:6" ht="63.95" hidden="1" customHeight="1">
      <c r="A48" s="148"/>
      <c r="B48" s="151">
        <v>3</v>
      </c>
      <c r="C48" s="348" t="s">
        <v>17</v>
      </c>
      <c r="D48" s="349"/>
      <c r="E48" s="152" t="s">
        <v>332</v>
      </c>
      <c r="F48" s="148"/>
    </row>
    <row r="49" spans="1:6" ht="63.95" hidden="1" customHeight="1">
      <c r="A49" s="148"/>
      <c r="B49" s="151">
        <v>4</v>
      </c>
      <c r="C49" s="348" t="s">
        <v>17</v>
      </c>
      <c r="D49" s="349"/>
      <c r="E49" s="152" t="s">
        <v>366</v>
      </c>
      <c r="F49" s="148"/>
    </row>
    <row r="50" spans="1:6" ht="63.95" hidden="1" customHeight="1">
      <c r="A50" s="148"/>
      <c r="B50" s="151">
        <v>5</v>
      </c>
      <c r="C50" s="348" t="s">
        <v>17</v>
      </c>
      <c r="D50" s="349"/>
      <c r="E50" s="152" t="s">
        <v>345</v>
      </c>
      <c r="F50" s="148"/>
    </row>
    <row r="51" spans="1:6" ht="63.95" hidden="1" customHeight="1">
      <c r="A51" s="148"/>
      <c r="B51" s="151">
        <v>6</v>
      </c>
      <c r="C51" s="348" t="s">
        <v>17</v>
      </c>
      <c r="D51" s="349"/>
      <c r="E51" s="152" t="s">
        <v>367</v>
      </c>
      <c r="F51" s="148"/>
    </row>
    <row r="52" spans="1:6" ht="63.95" hidden="1" customHeight="1">
      <c r="A52" s="148"/>
      <c r="B52" s="151">
        <v>7</v>
      </c>
      <c r="C52" s="348" t="s">
        <v>17</v>
      </c>
      <c r="D52" s="349"/>
      <c r="E52" s="152" t="s">
        <v>368</v>
      </c>
      <c r="F52" s="148"/>
    </row>
    <row r="53" spans="1:6" ht="63.95" hidden="1" customHeight="1">
      <c r="A53" s="148"/>
      <c r="B53" s="151">
        <v>8</v>
      </c>
      <c r="C53" s="348" t="s">
        <v>17</v>
      </c>
      <c r="D53" s="349"/>
      <c r="E53" s="152" t="s">
        <v>369</v>
      </c>
      <c r="F53" s="148"/>
    </row>
    <row r="54" spans="1:6" ht="63.95" hidden="1" customHeight="1">
      <c r="A54" s="148"/>
      <c r="B54" s="151">
        <v>9</v>
      </c>
      <c r="C54" s="348" t="s">
        <v>17</v>
      </c>
      <c r="D54" s="349"/>
      <c r="E54" s="152" t="s">
        <v>370</v>
      </c>
      <c r="F54" s="148"/>
    </row>
    <row r="55" spans="1:6" ht="63.95" hidden="1" customHeight="1">
      <c r="A55" s="148"/>
      <c r="B55" s="151">
        <v>10</v>
      </c>
      <c r="C55" s="348" t="s">
        <v>17</v>
      </c>
      <c r="D55" s="349"/>
      <c r="E55" s="152" t="s">
        <v>371</v>
      </c>
      <c r="F55" s="148"/>
    </row>
    <row r="56" spans="1:6" ht="63.95" hidden="1" customHeight="1">
      <c r="A56" s="148"/>
      <c r="B56" s="151">
        <v>11</v>
      </c>
      <c r="C56" s="348" t="s">
        <v>17</v>
      </c>
      <c r="D56" s="349"/>
      <c r="E56" s="152" t="s">
        <v>372</v>
      </c>
      <c r="F56" s="148"/>
    </row>
    <row r="57" spans="1:6" ht="63.95" hidden="1" customHeight="1">
      <c r="A57" s="148"/>
      <c r="B57" s="151">
        <v>12</v>
      </c>
      <c r="C57" s="348" t="s">
        <v>17</v>
      </c>
      <c r="D57" s="349"/>
      <c r="E57" s="152" t="s">
        <v>373</v>
      </c>
      <c r="F57" s="148"/>
    </row>
    <row r="58" spans="1:6" ht="63.95" hidden="1" customHeight="1">
      <c r="A58" s="148"/>
      <c r="B58" s="151">
        <v>13</v>
      </c>
      <c r="C58" s="348" t="s">
        <v>17</v>
      </c>
      <c r="D58" s="349"/>
      <c r="E58" s="152" t="s">
        <v>374</v>
      </c>
      <c r="F58" s="148"/>
    </row>
    <row r="59" spans="1:6" ht="63.95" hidden="1" customHeight="1">
      <c r="A59" s="148"/>
      <c r="B59" s="151">
        <v>14</v>
      </c>
      <c r="C59" s="348" t="s">
        <v>17</v>
      </c>
      <c r="D59" s="349"/>
      <c r="E59" s="152" t="s">
        <v>375</v>
      </c>
      <c r="F59" s="148"/>
    </row>
    <row r="60" spans="1:6" ht="63.95" hidden="1" customHeight="1">
      <c r="A60" s="148"/>
      <c r="B60" s="151">
        <v>15</v>
      </c>
      <c r="C60" s="348" t="s">
        <v>17</v>
      </c>
      <c r="D60" s="349"/>
      <c r="E60" s="152" t="s">
        <v>376</v>
      </c>
      <c r="F60" s="148"/>
    </row>
    <row r="61" spans="1:6" ht="63.95" hidden="1" customHeight="1">
      <c r="A61" s="148"/>
      <c r="B61" s="151">
        <v>16</v>
      </c>
      <c r="C61" s="348" t="s">
        <v>17</v>
      </c>
      <c r="D61" s="349"/>
      <c r="E61" s="152" t="s">
        <v>377</v>
      </c>
      <c r="F61" s="148"/>
    </row>
    <row r="62" spans="1:6" ht="63.95" hidden="1" customHeight="1">
      <c r="A62" s="148"/>
      <c r="B62" s="151">
        <v>17</v>
      </c>
      <c r="C62" s="348" t="s">
        <v>17</v>
      </c>
      <c r="D62" s="349"/>
      <c r="E62" s="152" t="s">
        <v>378</v>
      </c>
      <c r="F62" s="148"/>
    </row>
    <row r="63" spans="1:6" ht="63.95" hidden="1" customHeight="1">
      <c r="A63" s="148"/>
      <c r="B63" s="151">
        <v>18</v>
      </c>
      <c r="C63" s="348" t="s">
        <v>17</v>
      </c>
      <c r="D63" s="349"/>
      <c r="E63" s="152" t="s">
        <v>379</v>
      </c>
      <c r="F63" s="148"/>
    </row>
    <row r="64" spans="1:6" ht="63.95" hidden="1" customHeight="1">
      <c r="A64" s="148"/>
      <c r="B64" s="151">
        <v>1</v>
      </c>
      <c r="C64" s="348" t="s">
        <v>380</v>
      </c>
      <c r="D64" s="349"/>
      <c r="E64" s="152" t="s">
        <v>381</v>
      </c>
      <c r="F64" s="148"/>
    </row>
    <row r="65" spans="1:6" ht="63.95" hidden="1" customHeight="1">
      <c r="A65" s="148"/>
      <c r="B65" s="151">
        <v>1</v>
      </c>
      <c r="C65" s="348" t="s">
        <v>382</v>
      </c>
      <c r="D65" s="349"/>
      <c r="E65" s="152" t="s">
        <v>328</v>
      </c>
      <c r="F65" s="148"/>
    </row>
    <row r="66" spans="1:6" ht="63.95" hidden="1" customHeight="1">
      <c r="A66" s="148"/>
      <c r="B66" s="151">
        <v>2</v>
      </c>
      <c r="C66" s="348" t="s">
        <v>382</v>
      </c>
      <c r="D66" s="349"/>
      <c r="E66" s="152" t="s">
        <v>329</v>
      </c>
      <c r="F66" s="148"/>
    </row>
    <row r="67" spans="1:6" ht="63.95" hidden="1" customHeight="1">
      <c r="A67" s="148"/>
      <c r="B67" s="151">
        <v>3</v>
      </c>
      <c r="C67" s="348" t="s">
        <v>382</v>
      </c>
      <c r="D67" s="349"/>
      <c r="E67" s="152" t="s">
        <v>330</v>
      </c>
      <c r="F67" s="148"/>
    </row>
    <row r="68" spans="1:6" ht="63.95" hidden="1" customHeight="1">
      <c r="A68" s="148"/>
      <c r="B68" s="151">
        <v>4</v>
      </c>
      <c r="C68" s="348" t="s">
        <v>382</v>
      </c>
      <c r="D68" s="349"/>
      <c r="E68" s="152" t="s">
        <v>383</v>
      </c>
      <c r="F68" s="148"/>
    </row>
    <row r="69" spans="1:6" ht="63.95" hidden="1" customHeight="1">
      <c r="A69" s="148"/>
      <c r="B69" s="151">
        <v>5</v>
      </c>
      <c r="C69" s="348" t="s">
        <v>382</v>
      </c>
      <c r="D69" s="349"/>
      <c r="E69" s="152" t="s">
        <v>384</v>
      </c>
      <c r="F69" s="148"/>
    </row>
    <row r="70" spans="1:6" ht="63.95" hidden="1" customHeight="1">
      <c r="A70" s="148"/>
      <c r="B70" s="151">
        <v>6</v>
      </c>
      <c r="C70" s="348" t="s">
        <v>382</v>
      </c>
      <c r="D70" s="349"/>
      <c r="E70" s="152" t="s">
        <v>385</v>
      </c>
      <c r="F70" s="148"/>
    </row>
    <row r="71" spans="1:6" ht="63.95" hidden="1" customHeight="1">
      <c r="A71" s="148"/>
      <c r="B71" s="151">
        <v>7</v>
      </c>
      <c r="C71" s="348" t="s">
        <v>382</v>
      </c>
      <c r="D71" s="349"/>
      <c r="E71" s="152" t="s">
        <v>386</v>
      </c>
      <c r="F71" s="148"/>
    </row>
    <row r="72" spans="1:6" ht="63.95" hidden="1" customHeight="1">
      <c r="A72" s="148"/>
      <c r="B72" s="151">
        <v>8</v>
      </c>
      <c r="C72" s="348" t="s">
        <v>382</v>
      </c>
      <c r="D72" s="349"/>
      <c r="E72" s="152" t="s">
        <v>387</v>
      </c>
      <c r="F72" s="148"/>
    </row>
    <row r="73" spans="1:6" ht="63.95" hidden="1" customHeight="1">
      <c r="A73" s="148"/>
      <c r="B73" s="151">
        <v>9</v>
      </c>
      <c r="C73" s="348" t="s">
        <v>382</v>
      </c>
      <c r="D73" s="349"/>
      <c r="E73" s="152" t="s">
        <v>388</v>
      </c>
      <c r="F73" s="148"/>
    </row>
    <row r="74" spans="1:6" ht="63.95" hidden="1" customHeight="1">
      <c r="A74" s="148"/>
      <c r="B74" s="151">
        <v>10</v>
      </c>
      <c r="C74" s="348" t="s">
        <v>382</v>
      </c>
      <c r="D74" s="349"/>
      <c r="E74" s="152" t="s">
        <v>389</v>
      </c>
      <c r="F74" s="148"/>
    </row>
    <row r="75" spans="1:6" ht="63.95" hidden="1" customHeight="1">
      <c r="A75" s="148"/>
      <c r="B75" s="151">
        <v>1</v>
      </c>
      <c r="C75" s="348" t="s">
        <v>33</v>
      </c>
      <c r="D75" s="349"/>
      <c r="E75" s="152" t="s">
        <v>364</v>
      </c>
      <c r="F75" s="148"/>
    </row>
    <row r="76" spans="1:6" ht="63.95" hidden="1" customHeight="1">
      <c r="A76" s="148"/>
      <c r="B76" s="151">
        <v>2</v>
      </c>
      <c r="C76" s="348" t="s">
        <v>33</v>
      </c>
      <c r="D76" s="349"/>
      <c r="E76" s="152" t="s">
        <v>390</v>
      </c>
      <c r="F76" s="148"/>
    </row>
    <row r="77" spans="1:6" ht="63.95" hidden="1" customHeight="1">
      <c r="A77" s="148"/>
      <c r="B77" s="151">
        <v>3</v>
      </c>
      <c r="C77" s="348" t="s">
        <v>33</v>
      </c>
      <c r="D77" s="349"/>
      <c r="E77" s="152" t="s">
        <v>391</v>
      </c>
      <c r="F77" s="148"/>
    </row>
    <row r="78" spans="1:6" ht="63.95" hidden="1" customHeight="1">
      <c r="A78" s="148"/>
      <c r="B78" s="151">
        <v>4</v>
      </c>
      <c r="C78" s="348" t="s">
        <v>33</v>
      </c>
      <c r="D78" s="349"/>
      <c r="E78" s="152" t="s">
        <v>392</v>
      </c>
      <c r="F78" s="148"/>
    </row>
    <row r="79" spans="1:6" ht="63.95" hidden="1" customHeight="1">
      <c r="A79" s="148"/>
      <c r="B79" s="151">
        <v>5</v>
      </c>
      <c r="C79" s="348" t="s">
        <v>33</v>
      </c>
      <c r="D79" s="349"/>
      <c r="E79" s="152" t="s">
        <v>393</v>
      </c>
      <c r="F79" s="148"/>
    </row>
    <row r="80" spans="1:6" ht="63.95" hidden="1" customHeight="1">
      <c r="A80" s="148"/>
      <c r="B80" s="151">
        <v>6</v>
      </c>
      <c r="C80" s="348" t="s">
        <v>33</v>
      </c>
      <c r="D80" s="349"/>
      <c r="E80" s="152" t="s">
        <v>394</v>
      </c>
      <c r="F80" s="148"/>
    </row>
    <row r="81" spans="1:6" ht="63.95" hidden="1" customHeight="1">
      <c r="A81" s="148"/>
      <c r="B81" s="151">
        <v>7</v>
      </c>
      <c r="C81" s="348" t="s">
        <v>33</v>
      </c>
      <c r="D81" s="349"/>
      <c r="E81" s="152" t="s">
        <v>395</v>
      </c>
      <c r="F81" s="148"/>
    </row>
    <row r="82" spans="1:6" ht="63.95" hidden="1" customHeight="1">
      <c r="A82" s="148"/>
      <c r="B82" s="151">
        <v>8</v>
      </c>
      <c r="C82" s="348" t="s">
        <v>33</v>
      </c>
      <c r="D82" s="349"/>
      <c r="E82" s="152" t="s">
        <v>396</v>
      </c>
      <c r="F82" s="148"/>
    </row>
    <row r="83" spans="1:6" ht="63.95" hidden="1" customHeight="1">
      <c r="A83" s="148"/>
      <c r="B83" s="151">
        <v>9</v>
      </c>
      <c r="C83" s="348" t="s">
        <v>33</v>
      </c>
      <c r="D83" s="349"/>
      <c r="E83" s="152" t="s">
        <v>397</v>
      </c>
      <c r="F83" s="148"/>
    </row>
    <row r="84" spans="1:6" ht="63.95" hidden="1" customHeight="1">
      <c r="A84" s="148"/>
      <c r="B84" s="151">
        <v>10</v>
      </c>
      <c r="C84" s="348" t="s">
        <v>33</v>
      </c>
      <c r="D84" s="349"/>
      <c r="E84" s="152" t="s">
        <v>398</v>
      </c>
      <c r="F84" s="148"/>
    </row>
    <row r="85" spans="1:6" ht="63.95" hidden="1" customHeight="1">
      <c r="A85" s="148"/>
      <c r="B85" s="151">
        <v>11</v>
      </c>
      <c r="C85" s="348" t="s">
        <v>33</v>
      </c>
      <c r="D85" s="349"/>
      <c r="E85" s="152" t="s">
        <v>399</v>
      </c>
      <c r="F85" s="148"/>
    </row>
    <row r="86" spans="1:6" ht="63.95" hidden="1" customHeight="1">
      <c r="A86" s="148"/>
      <c r="B86" s="151">
        <v>12</v>
      </c>
      <c r="C86" s="348" t="s">
        <v>33</v>
      </c>
      <c r="D86" s="349"/>
      <c r="E86" s="152" t="s">
        <v>400</v>
      </c>
      <c r="F86" s="148"/>
    </row>
    <row r="87" spans="1:6" ht="63.95" hidden="1" customHeight="1">
      <c r="A87" s="148"/>
      <c r="B87" s="151">
        <v>13</v>
      </c>
      <c r="C87" s="348" t="s">
        <v>33</v>
      </c>
      <c r="D87" s="349"/>
      <c r="E87" s="152" t="s">
        <v>401</v>
      </c>
      <c r="F87" s="148"/>
    </row>
    <row r="88" spans="1:6" ht="63.95" hidden="1" customHeight="1">
      <c r="A88" s="148"/>
      <c r="B88" s="151">
        <v>14</v>
      </c>
      <c r="C88" s="348" t="s">
        <v>33</v>
      </c>
      <c r="D88" s="349"/>
      <c r="E88" s="152" t="s">
        <v>402</v>
      </c>
      <c r="F88" s="148"/>
    </row>
    <row r="89" spans="1:6" ht="63.95" hidden="1" customHeight="1">
      <c r="A89" s="148"/>
      <c r="B89" s="151">
        <v>15</v>
      </c>
      <c r="C89" s="348" t="s">
        <v>33</v>
      </c>
      <c r="D89" s="349"/>
      <c r="E89" s="152" t="s">
        <v>403</v>
      </c>
      <c r="F89" s="148"/>
    </row>
    <row r="90" spans="1:6" ht="63.95" hidden="1" customHeight="1">
      <c r="A90" s="148"/>
      <c r="B90" s="151">
        <v>16</v>
      </c>
      <c r="C90" s="348" t="s">
        <v>33</v>
      </c>
      <c r="D90" s="349"/>
      <c r="E90" s="152" t="s">
        <v>404</v>
      </c>
      <c r="F90" s="148"/>
    </row>
    <row r="91" spans="1:6" ht="63.95" hidden="1" customHeight="1">
      <c r="A91" s="148"/>
      <c r="B91" s="151">
        <v>17</v>
      </c>
      <c r="C91" s="348" t="s">
        <v>33</v>
      </c>
      <c r="D91" s="349"/>
      <c r="E91" s="152" t="s">
        <v>405</v>
      </c>
      <c r="F91" s="148"/>
    </row>
    <row r="92" spans="1:6" ht="63.95" hidden="1" customHeight="1">
      <c r="A92" s="148"/>
      <c r="B92" s="151">
        <v>18</v>
      </c>
      <c r="C92" s="348" t="s">
        <v>33</v>
      </c>
      <c r="D92" s="349"/>
      <c r="E92" s="152" t="s">
        <v>406</v>
      </c>
      <c r="F92" s="148"/>
    </row>
    <row r="93" spans="1:6" ht="63.95" hidden="1" customHeight="1">
      <c r="A93" s="148"/>
      <c r="B93" s="151">
        <v>19</v>
      </c>
      <c r="C93" s="348" t="s">
        <v>33</v>
      </c>
      <c r="D93" s="349"/>
      <c r="E93" s="152" t="s">
        <v>407</v>
      </c>
      <c r="F93" s="148"/>
    </row>
    <row r="94" spans="1:6" ht="63.95" hidden="1" customHeight="1">
      <c r="A94" s="148"/>
      <c r="B94" s="151">
        <v>20</v>
      </c>
      <c r="C94" s="348" t="s">
        <v>33</v>
      </c>
      <c r="D94" s="349"/>
      <c r="E94" s="152" t="s">
        <v>408</v>
      </c>
      <c r="F94" s="148"/>
    </row>
    <row r="95" spans="1:6" ht="63.95" hidden="1" customHeight="1">
      <c r="A95" s="148"/>
      <c r="B95" s="151">
        <v>21</v>
      </c>
      <c r="C95" s="348" t="s">
        <v>33</v>
      </c>
      <c r="D95" s="349"/>
      <c r="E95" s="152" t="s">
        <v>409</v>
      </c>
      <c r="F95" s="148"/>
    </row>
    <row r="96" spans="1:6" ht="63.95" hidden="1" customHeight="1">
      <c r="A96" s="148"/>
      <c r="B96" s="151">
        <v>22</v>
      </c>
      <c r="C96" s="348" t="s">
        <v>33</v>
      </c>
      <c r="D96" s="349"/>
      <c r="E96" s="152" t="s">
        <v>410</v>
      </c>
      <c r="F96" s="148"/>
    </row>
    <row r="97" spans="1:6" ht="63.95" hidden="1" customHeight="1">
      <c r="A97" s="148"/>
      <c r="B97" s="151">
        <v>23</v>
      </c>
      <c r="C97" s="348" t="s">
        <v>33</v>
      </c>
      <c r="D97" s="349"/>
      <c r="E97" s="152" t="s">
        <v>411</v>
      </c>
      <c r="F97" s="148"/>
    </row>
    <row r="98" spans="1:6" ht="63.95" hidden="1" customHeight="1">
      <c r="A98" s="148"/>
      <c r="B98" s="151">
        <v>24</v>
      </c>
      <c r="C98" s="348" t="s">
        <v>33</v>
      </c>
      <c r="D98" s="349"/>
      <c r="E98" s="152" t="s">
        <v>412</v>
      </c>
      <c r="F98" s="148"/>
    </row>
    <row r="99" spans="1:6" ht="63.95" hidden="1" customHeight="1">
      <c r="A99" s="148"/>
      <c r="B99" s="151">
        <v>25</v>
      </c>
      <c r="C99" s="348" t="s">
        <v>33</v>
      </c>
      <c r="D99" s="349"/>
      <c r="E99" s="152" t="s">
        <v>413</v>
      </c>
      <c r="F99" s="148"/>
    </row>
    <row r="100" spans="1:6" ht="63.95" hidden="1" customHeight="1">
      <c r="A100" s="148"/>
      <c r="B100" s="151">
        <v>26</v>
      </c>
      <c r="C100" s="348" t="s">
        <v>33</v>
      </c>
      <c r="D100" s="349"/>
      <c r="E100" s="152" t="s">
        <v>414</v>
      </c>
      <c r="F100" s="148"/>
    </row>
    <row r="101" spans="1:6" ht="63.95" hidden="1" customHeight="1">
      <c r="A101" s="148"/>
      <c r="B101" s="151">
        <v>27</v>
      </c>
      <c r="C101" s="348" t="s">
        <v>33</v>
      </c>
      <c r="D101" s="349"/>
      <c r="E101" s="152" t="s">
        <v>365</v>
      </c>
      <c r="F101" s="148"/>
    </row>
    <row r="102" spans="1:6" ht="63.95" hidden="1" customHeight="1">
      <c r="A102" s="148"/>
      <c r="B102" s="151">
        <v>28</v>
      </c>
      <c r="C102" s="348" t="s">
        <v>33</v>
      </c>
      <c r="D102" s="349"/>
      <c r="E102" s="152" t="s">
        <v>415</v>
      </c>
      <c r="F102" s="148"/>
    </row>
    <row r="103" spans="1:6" ht="63.95" hidden="1" customHeight="1">
      <c r="A103" s="148"/>
      <c r="B103" s="151">
        <v>29</v>
      </c>
      <c r="C103" s="348" t="s">
        <v>33</v>
      </c>
      <c r="D103" s="349"/>
      <c r="E103" s="152" t="s">
        <v>416</v>
      </c>
      <c r="F103" s="148"/>
    </row>
    <row r="104" spans="1:6" ht="63.95" hidden="1" customHeight="1">
      <c r="A104" s="148"/>
      <c r="B104" s="151">
        <v>30</v>
      </c>
      <c r="C104" s="348" t="s">
        <v>33</v>
      </c>
      <c r="D104" s="349"/>
      <c r="E104" s="152" t="s">
        <v>417</v>
      </c>
      <c r="F104" s="148"/>
    </row>
    <row r="105" spans="1:6" ht="63.95" hidden="1" customHeight="1">
      <c r="A105" s="148"/>
      <c r="B105" s="151">
        <v>31</v>
      </c>
      <c r="C105" s="348" t="s">
        <v>33</v>
      </c>
      <c r="D105" s="349"/>
      <c r="E105" s="152" t="s">
        <v>418</v>
      </c>
      <c r="F105" s="148"/>
    </row>
    <row r="106" spans="1:6" ht="63.95" hidden="1" customHeight="1">
      <c r="A106" s="148"/>
      <c r="B106" s="151">
        <v>32</v>
      </c>
      <c r="C106" s="348" t="s">
        <v>33</v>
      </c>
      <c r="D106" s="349"/>
      <c r="E106" s="152" t="s">
        <v>419</v>
      </c>
      <c r="F106" s="148"/>
    </row>
    <row r="107" spans="1:6" ht="63.95" hidden="1" customHeight="1">
      <c r="A107" s="148"/>
      <c r="B107" s="151">
        <v>33</v>
      </c>
      <c r="C107" s="348" t="s">
        <v>33</v>
      </c>
      <c r="D107" s="349"/>
      <c r="E107" s="152" t="s">
        <v>420</v>
      </c>
      <c r="F107" s="148"/>
    </row>
    <row r="108" spans="1:6" ht="63.95" hidden="1" customHeight="1">
      <c r="A108" s="148"/>
      <c r="B108" s="151">
        <v>34</v>
      </c>
      <c r="C108" s="348" t="s">
        <v>33</v>
      </c>
      <c r="D108" s="349"/>
      <c r="E108" s="152" t="s">
        <v>370</v>
      </c>
      <c r="F108" s="148"/>
    </row>
    <row r="109" spans="1:6" ht="63.95" hidden="1" customHeight="1">
      <c r="A109" s="148"/>
      <c r="B109" s="151">
        <v>35</v>
      </c>
      <c r="C109" s="348" t="s">
        <v>33</v>
      </c>
      <c r="D109" s="349"/>
      <c r="E109" s="152" t="s">
        <v>371</v>
      </c>
      <c r="F109" s="148"/>
    </row>
    <row r="110" spans="1:6" ht="63.95" hidden="1" customHeight="1">
      <c r="A110" s="148"/>
      <c r="B110" s="151">
        <v>36</v>
      </c>
      <c r="C110" s="348" t="s">
        <v>33</v>
      </c>
      <c r="D110" s="349"/>
      <c r="E110" s="152" t="s">
        <v>421</v>
      </c>
      <c r="F110" s="148"/>
    </row>
    <row r="111" spans="1:6" ht="63.95" hidden="1" customHeight="1">
      <c r="A111" s="148"/>
      <c r="B111" s="151">
        <v>37</v>
      </c>
      <c r="C111" s="348" t="s">
        <v>33</v>
      </c>
      <c r="D111" s="349"/>
      <c r="E111" s="152" t="s">
        <v>422</v>
      </c>
      <c r="F111" s="148"/>
    </row>
    <row r="112" spans="1:6" ht="63.95" hidden="1" customHeight="1">
      <c r="A112" s="148"/>
      <c r="B112" s="151">
        <v>38</v>
      </c>
      <c r="C112" s="348" t="s">
        <v>33</v>
      </c>
      <c r="D112" s="349"/>
      <c r="E112" s="152" t="s">
        <v>423</v>
      </c>
      <c r="F112" s="148"/>
    </row>
    <row r="113" spans="1:6" ht="63.95" hidden="1" customHeight="1">
      <c r="A113" s="148"/>
      <c r="B113" s="151">
        <v>39</v>
      </c>
      <c r="C113" s="348" t="s">
        <v>33</v>
      </c>
      <c r="D113" s="349"/>
      <c r="E113" s="152" t="s">
        <v>424</v>
      </c>
      <c r="F113" s="148"/>
    </row>
    <row r="114" spans="1:6" ht="63.95" hidden="1" customHeight="1">
      <c r="A114" s="148"/>
      <c r="B114" s="151">
        <v>40</v>
      </c>
      <c r="C114" s="348" t="s">
        <v>33</v>
      </c>
      <c r="D114" s="349"/>
      <c r="E114" s="152" t="s">
        <v>425</v>
      </c>
      <c r="F114" s="148"/>
    </row>
    <row r="115" spans="1:6" ht="63.95" hidden="1" customHeight="1">
      <c r="A115" s="148"/>
      <c r="B115" s="151">
        <v>41</v>
      </c>
      <c r="C115" s="348" t="s">
        <v>33</v>
      </c>
      <c r="D115" s="349"/>
      <c r="E115" s="152" t="s">
        <v>426</v>
      </c>
      <c r="F115" s="148"/>
    </row>
    <row r="116" spans="1:6" ht="63.95" hidden="1" customHeight="1">
      <c r="A116" s="148"/>
      <c r="B116" s="151">
        <v>1</v>
      </c>
      <c r="C116" s="348" t="s">
        <v>34</v>
      </c>
      <c r="D116" s="349"/>
      <c r="E116" s="152" t="s">
        <v>427</v>
      </c>
      <c r="F116" s="148"/>
    </row>
    <row r="117" spans="1:6" ht="63.95" hidden="1" customHeight="1">
      <c r="A117" s="148"/>
      <c r="B117" s="151">
        <v>2</v>
      </c>
      <c r="C117" s="348" t="s">
        <v>34</v>
      </c>
      <c r="D117" s="349"/>
      <c r="E117" s="152" t="s">
        <v>428</v>
      </c>
      <c r="F117" s="148"/>
    </row>
    <row r="118" spans="1:6" ht="63.95" hidden="1" customHeight="1">
      <c r="A118" s="148"/>
      <c r="B118" s="151">
        <v>3</v>
      </c>
      <c r="C118" s="348" t="s">
        <v>34</v>
      </c>
      <c r="D118" s="349"/>
      <c r="E118" s="152" t="s">
        <v>429</v>
      </c>
      <c r="F118" s="148"/>
    </row>
    <row r="119" spans="1:6" ht="63.95" hidden="1" customHeight="1">
      <c r="A119" s="148"/>
      <c r="B119" s="151">
        <v>4</v>
      </c>
      <c r="C119" s="348" t="s">
        <v>34</v>
      </c>
      <c r="D119" s="349"/>
      <c r="E119" s="152" t="s">
        <v>414</v>
      </c>
      <c r="F119" s="148"/>
    </row>
    <row r="120" spans="1:6" ht="63.95" hidden="1" customHeight="1">
      <c r="A120" s="148"/>
      <c r="B120" s="151">
        <v>5</v>
      </c>
      <c r="C120" s="348" t="s">
        <v>34</v>
      </c>
      <c r="D120" s="349"/>
      <c r="E120" s="152" t="s">
        <v>365</v>
      </c>
      <c r="F120" s="148"/>
    </row>
    <row r="121" spans="1:6" ht="63.95" hidden="1" customHeight="1">
      <c r="A121" s="148"/>
      <c r="B121" s="151">
        <v>6</v>
      </c>
      <c r="C121" s="348" t="s">
        <v>34</v>
      </c>
      <c r="D121" s="349"/>
      <c r="E121" s="152" t="s">
        <v>430</v>
      </c>
      <c r="F121" s="148"/>
    </row>
    <row r="122" spans="1:6" ht="63.95" hidden="1" customHeight="1">
      <c r="A122" s="148"/>
      <c r="B122" s="151">
        <v>7</v>
      </c>
      <c r="C122" s="348" t="s">
        <v>34</v>
      </c>
      <c r="D122" s="349"/>
      <c r="E122" s="152" t="s">
        <v>431</v>
      </c>
      <c r="F122" s="148"/>
    </row>
    <row r="123" spans="1:6" ht="63.95" hidden="1" customHeight="1">
      <c r="A123" s="148"/>
      <c r="B123" s="151">
        <v>8</v>
      </c>
      <c r="C123" s="348" t="s">
        <v>34</v>
      </c>
      <c r="D123" s="349"/>
      <c r="E123" s="152" t="s">
        <v>432</v>
      </c>
      <c r="F123" s="148"/>
    </row>
    <row r="124" spans="1:6" ht="63.95" hidden="1" customHeight="1">
      <c r="A124" s="148"/>
      <c r="B124" s="151">
        <v>9</v>
      </c>
      <c r="C124" s="348" t="s">
        <v>34</v>
      </c>
      <c r="D124" s="349"/>
      <c r="E124" s="152" t="s">
        <v>433</v>
      </c>
      <c r="F124" s="148"/>
    </row>
    <row r="125" spans="1:6" ht="63.95" hidden="1" customHeight="1">
      <c r="A125" s="148"/>
      <c r="B125" s="151">
        <v>10</v>
      </c>
      <c r="C125" s="348" t="s">
        <v>34</v>
      </c>
      <c r="D125" s="349"/>
      <c r="E125" s="152" t="s">
        <v>434</v>
      </c>
      <c r="F125" s="148"/>
    </row>
    <row r="126" spans="1:6" ht="63.95" hidden="1" customHeight="1">
      <c r="A126" s="148"/>
      <c r="B126" s="151">
        <v>11</v>
      </c>
      <c r="C126" s="348" t="s">
        <v>34</v>
      </c>
      <c r="D126" s="349"/>
      <c r="E126" s="152" t="s">
        <v>435</v>
      </c>
      <c r="F126" s="148"/>
    </row>
    <row r="127" spans="1:6" ht="63.95" hidden="1" customHeight="1">
      <c r="A127" s="148"/>
      <c r="B127" s="151">
        <v>12</v>
      </c>
      <c r="C127" s="348" t="s">
        <v>34</v>
      </c>
      <c r="D127" s="349"/>
      <c r="E127" s="152" t="s">
        <v>372</v>
      </c>
      <c r="F127" s="148"/>
    </row>
    <row r="128" spans="1:6" ht="63.95" hidden="1" customHeight="1">
      <c r="A128" s="148"/>
      <c r="B128" s="151">
        <v>13</v>
      </c>
      <c r="C128" s="348" t="s">
        <v>34</v>
      </c>
      <c r="D128" s="349"/>
      <c r="E128" s="152" t="s">
        <v>436</v>
      </c>
      <c r="F128" s="148"/>
    </row>
    <row r="129" spans="1:6" ht="63.95" hidden="1" customHeight="1">
      <c r="A129" s="148"/>
      <c r="B129" s="151">
        <v>14</v>
      </c>
      <c r="C129" s="348" t="s">
        <v>34</v>
      </c>
      <c r="D129" s="349"/>
      <c r="E129" s="152" t="s">
        <v>437</v>
      </c>
      <c r="F129" s="148"/>
    </row>
    <row r="130" spans="1:6" ht="63.95" hidden="1" customHeight="1">
      <c r="A130" s="148"/>
      <c r="B130" s="151">
        <v>15</v>
      </c>
      <c r="C130" s="348" t="s">
        <v>34</v>
      </c>
      <c r="D130" s="349"/>
      <c r="E130" s="152" t="s">
        <v>438</v>
      </c>
      <c r="F130" s="148"/>
    </row>
    <row r="131" spans="1:6" ht="63.95" hidden="1" customHeight="1">
      <c r="A131" s="148"/>
      <c r="B131" s="151">
        <v>16</v>
      </c>
      <c r="C131" s="348" t="s">
        <v>34</v>
      </c>
      <c r="D131" s="349"/>
      <c r="E131" s="152" t="s">
        <v>439</v>
      </c>
      <c r="F131" s="148"/>
    </row>
    <row r="132" spans="1:6" ht="63.95" hidden="1" customHeight="1">
      <c r="A132" s="148"/>
      <c r="B132" s="151">
        <v>17</v>
      </c>
      <c r="C132" s="348" t="s">
        <v>34</v>
      </c>
      <c r="D132" s="349"/>
      <c r="E132" s="152" t="s">
        <v>440</v>
      </c>
      <c r="F132" s="148"/>
    </row>
    <row r="133" spans="1:6" ht="63.95" hidden="1" customHeight="1">
      <c r="A133" s="148"/>
      <c r="B133" s="151">
        <v>18</v>
      </c>
      <c r="C133" s="348" t="s">
        <v>34</v>
      </c>
      <c r="D133" s="349"/>
      <c r="E133" s="152" t="s">
        <v>441</v>
      </c>
      <c r="F133" s="148"/>
    </row>
    <row r="134" spans="1:6" ht="63.95" hidden="1" customHeight="1">
      <c r="A134" s="148"/>
      <c r="B134" s="151">
        <v>1</v>
      </c>
      <c r="C134" s="348" t="s">
        <v>35</v>
      </c>
      <c r="D134" s="349"/>
      <c r="E134" s="152" t="s">
        <v>442</v>
      </c>
      <c r="F134" s="148"/>
    </row>
    <row r="135" spans="1:6" ht="63.95" hidden="1" customHeight="1">
      <c r="A135" s="148"/>
      <c r="B135" s="151">
        <v>2</v>
      </c>
      <c r="C135" s="348" t="s">
        <v>35</v>
      </c>
      <c r="D135" s="349"/>
      <c r="E135" s="152" t="s">
        <v>443</v>
      </c>
      <c r="F135" s="148"/>
    </row>
    <row r="136" spans="1:6" ht="63.95" hidden="1" customHeight="1">
      <c r="A136" s="148"/>
      <c r="B136" s="151">
        <v>1</v>
      </c>
      <c r="C136" s="348" t="s">
        <v>444</v>
      </c>
      <c r="D136" s="349"/>
      <c r="E136" s="152" t="s">
        <v>349</v>
      </c>
      <c r="F136" s="148"/>
    </row>
    <row r="137" spans="1:6" ht="63.95" hidden="1" customHeight="1">
      <c r="A137" s="148"/>
      <c r="B137" s="151">
        <v>2</v>
      </c>
      <c r="C137" s="348" t="s">
        <v>444</v>
      </c>
      <c r="D137" s="349"/>
      <c r="E137" s="152" t="s">
        <v>445</v>
      </c>
      <c r="F137" s="148"/>
    </row>
    <row r="138" spans="1:6" ht="63.95" hidden="1" customHeight="1">
      <c r="A138" s="148"/>
      <c r="B138" s="151">
        <v>3</v>
      </c>
      <c r="C138" s="348" t="s">
        <v>444</v>
      </c>
      <c r="D138" s="349"/>
      <c r="E138" s="152" t="s">
        <v>446</v>
      </c>
      <c r="F138" s="148"/>
    </row>
    <row r="139" spans="1:6" ht="63.95" hidden="1" customHeight="1">
      <c r="A139" s="148"/>
      <c r="B139" s="151">
        <v>4</v>
      </c>
      <c r="C139" s="348" t="s">
        <v>444</v>
      </c>
      <c r="D139" s="349"/>
      <c r="E139" s="152" t="s">
        <v>383</v>
      </c>
      <c r="F139" s="148"/>
    </row>
    <row r="140" spans="1:6" ht="63.95" hidden="1" customHeight="1">
      <c r="A140" s="148"/>
      <c r="B140" s="151">
        <v>5</v>
      </c>
      <c r="C140" s="348" t="s">
        <v>444</v>
      </c>
      <c r="D140" s="349"/>
      <c r="E140" s="152" t="s">
        <v>396</v>
      </c>
      <c r="F140" s="148"/>
    </row>
    <row r="141" spans="1:6" ht="63.95" hidden="1" customHeight="1">
      <c r="A141" s="148"/>
      <c r="B141" s="151">
        <v>6</v>
      </c>
      <c r="C141" s="348" t="s">
        <v>444</v>
      </c>
      <c r="D141" s="349"/>
      <c r="E141" s="152" t="s">
        <v>397</v>
      </c>
      <c r="F141" s="148"/>
    </row>
    <row r="142" spans="1:6" ht="63.95" hidden="1" customHeight="1">
      <c r="A142" s="148"/>
      <c r="B142" s="151">
        <v>7</v>
      </c>
      <c r="C142" s="348" t="s">
        <v>444</v>
      </c>
      <c r="D142" s="349"/>
      <c r="E142" s="152" t="s">
        <v>398</v>
      </c>
      <c r="F142" s="148"/>
    </row>
    <row r="143" spans="1:6" ht="63.95" hidden="1" customHeight="1">
      <c r="A143" s="148"/>
      <c r="B143" s="151">
        <v>8</v>
      </c>
      <c r="C143" s="348" t="s">
        <v>444</v>
      </c>
      <c r="D143" s="349"/>
      <c r="E143" s="152" t="s">
        <v>399</v>
      </c>
      <c r="F143" s="148"/>
    </row>
    <row r="144" spans="1:6" ht="63.95" hidden="1" customHeight="1">
      <c r="A144" s="148"/>
      <c r="B144" s="151">
        <v>9</v>
      </c>
      <c r="C144" s="348" t="s">
        <v>444</v>
      </c>
      <c r="D144" s="349"/>
      <c r="E144" s="152" t="s">
        <v>403</v>
      </c>
      <c r="F144" s="148"/>
    </row>
    <row r="145" spans="1:6" ht="63.95" hidden="1" customHeight="1">
      <c r="A145" s="148"/>
      <c r="B145" s="151">
        <v>10</v>
      </c>
      <c r="C145" s="348" t="s">
        <v>444</v>
      </c>
      <c r="D145" s="349"/>
      <c r="E145" s="152" t="s">
        <v>404</v>
      </c>
      <c r="F145" s="148"/>
    </row>
    <row r="146" spans="1:6" ht="63.95" hidden="1" customHeight="1">
      <c r="A146" s="148"/>
      <c r="B146" s="151">
        <v>11</v>
      </c>
      <c r="C146" s="348" t="s">
        <v>444</v>
      </c>
      <c r="D146" s="349"/>
      <c r="E146" s="152" t="s">
        <v>414</v>
      </c>
      <c r="F146" s="148"/>
    </row>
    <row r="147" spans="1:6" ht="63.95" hidden="1" customHeight="1">
      <c r="A147" s="148"/>
      <c r="B147" s="151">
        <v>12</v>
      </c>
      <c r="C147" s="348" t="s">
        <v>444</v>
      </c>
      <c r="D147" s="349"/>
      <c r="E147" s="152" t="s">
        <v>365</v>
      </c>
      <c r="F147" s="148"/>
    </row>
    <row r="148" spans="1:6" ht="63.95" hidden="1" customHeight="1">
      <c r="A148" s="148"/>
      <c r="B148" s="151">
        <v>13</v>
      </c>
      <c r="C148" s="348" t="s">
        <v>444</v>
      </c>
      <c r="D148" s="349"/>
      <c r="E148" s="152" t="s">
        <v>447</v>
      </c>
      <c r="F148" s="148"/>
    </row>
    <row r="149" spans="1:6" ht="63.95" hidden="1" customHeight="1">
      <c r="A149" s="148"/>
      <c r="B149" s="151">
        <v>14</v>
      </c>
      <c r="C149" s="348" t="s">
        <v>444</v>
      </c>
      <c r="D149" s="349"/>
      <c r="E149" s="152" t="s">
        <v>448</v>
      </c>
      <c r="F149" s="148"/>
    </row>
    <row r="150" spans="1:6" ht="63.95" hidden="1" customHeight="1">
      <c r="A150" s="148"/>
      <c r="B150" s="151">
        <v>15</v>
      </c>
      <c r="C150" s="348" t="s">
        <v>444</v>
      </c>
      <c r="D150" s="349"/>
      <c r="E150" s="152" t="s">
        <v>449</v>
      </c>
      <c r="F150" s="148"/>
    </row>
    <row r="151" spans="1:6" ht="63.95" hidden="1" customHeight="1">
      <c r="A151" s="148"/>
      <c r="B151" s="151">
        <v>16</v>
      </c>
      <c r="C151" s="348" t="s">
        <v>444</v>
      </c>
      <c r="D151" s="349"/>
      <c r="E151" s="152" t="s">
        <v>450</v>
      </c>
      <c r="F151" s="148"/>
    </row>
    <row r="152" spans="1:6" ht="63.95" hidden="1" customHeight="1">
      <c r="A152" s="148"/>
      <c r="B152" s="151">
        <v>17</v>
      </c>
      <c r="C152" s="348" t="s">
        <v>444</v>
      </c>
      <c r="D152" s="349"/>
      <c r="E152" s="152" t="s">
        <v>451</v>
      </c>
      <c r="F152" s="148"/>
    </row>
    <row r="153" spans="1:6" ht="63.95" hidden="1" customHeight="1">
      <c r="A153" s="148"/>
      <c r="B153" s="151">
        <v>18</v>
      </c>
      <c r="C153" s="348" t="s">
        <v>444</v>
      </c>
      <c r="D153" s="349"/>
      <c r="E153" s="152" t="s">
        <v>452</v>
      </c>
      <c r="F153" s="148"/>
    </row>
    <row r="154" spans="1:6" ht="63.95" hidden="1" customHeight="1">
      <c r="A154" s="148"/>
      <c r="B154" s="151">
        <v>19</v>
      </c>
      <c r="C154" s="348" t="s">
        <v>444</v>
      </c>
      <c r="D154" s="349"/>
      <c r="E154" s="152" t="s">
        <v>453</v>
      </c>
      <c r="F154" s="148"/>
    </row>
    <row r="155" spans="1:6" ht="63.95" hidden="1" customHeight="1">
      <c r="A155" s="148"/>
      <c r="B155" s="151">
        <v>20</v>
      </c>
      <c r="C155" s="348" t="s">
        <v>444</v>
      </c>
      <c r="D155" s="349"/>
      <c r="E155" s="152" t="s">
        <v>454</v>
      </c>
      <c r="F155" s="148"/>
    </row>
    <row r="156" spans="1:6" ht="63.95" hidden="1" customHeight="1">
      <c r="A156" s="148"/>
      <c r="B156" s="151">
        <v>21</v>
      </c>
      <c r="C156" s="348" t="s">
        <v>444</v>
      </c>
      <c r="D156" s="349"/>
      <c r="E156" s="152" t="s">
        <v>455</v>
      </c>
      <c r="F156" s="148"/>
    </row>
    <row r="157" spans="1:6" ht="63.95" hidden="1" customHeight="1">
      <c r="A157" s="148"/>
      <c r="B157" s="151">
        <v>22</v>
      </c>
      <c r="C157" s="348" t="s">
        <v>444</v>
      </c>
      <c r="D157" s="349"/>
      <c r="E157" s="152" t="s">
        <v>456</v>
      </c>
      <c r="F157" s="148"/>
    </row>
    <row r="158" spans="1:6" ht="63.95" hidden="1" customHeight="1">
      <c r="A158" s="148"/>
      <c r="B158" s="151">
        <v>23</v>
      </c>
      <c r="C158" s="348" t="s">
        <v>444</v>
      </c>
      <c r="D158" s="349"/>
      <c r="E158" s="152" t="s">
        <v>457</v>
      </c>
      <c r="F158" s="148"/>
    </row>
    <row r="159" spans="1:6" ht="63.95" hidden="1" customHeight="1">
      <c r="A159" s="148"/>
      <c r="B159" s="151">
        <v>24</v>
      </c>
      <c r="C159" s="348" t="s">
        <v>444</v>
      </c>
      <c r="D159" s="349"/>
      <c r="E159" s="152" t="s">
        <v>458</v>
      </c>
      <c r="F159" s="148"/>
    </row>
    <row r="160" spans="1:6" ht="63.95" hidden="1" customHeight="1">
      <c r="A160" s="148"/>
      <c r="B160" s="151">
        <v>25</v>
      </c>
      <c r="C160" s="348" t="s">
        <v>444</v>
      </c>
      <c r="D160" s="349"/>
      <c r="E160" s="152" t="s">
        <v>459</v>
      </c>
      <c r="F160" s="148"/>
    </row>
    <row r="161" spans="1:6" ht="63.95" hidden="1" customHeight="1">
      <c r="A161" s="148"/>
      <c r="B161" s="151">
        <v>26</v>
      </c>
      <c r="C161" s="348" t="s">
        <v>444</v>
      </c>
      <c r="D161" s="349"/>
      <c r="E161" s="152" t="s">
        <v>460</v>
      </c>
      <c r="F161" s="148"/>
    </row>
    <row r="162" spans="1:6" ht="63.95" hidden="1" customHeight="1">
      <c r="A162" s="148"/>
      <c r="B162" s="151">
        <v>27</v>
      </c>
      <c r="C162" s="348" t="s">
        <v>444</v>
      </c>
      <c r="D162" s="349"/>
      <c r="E162" s="152" t="s">
        <v>461</v>
      </c>
      <c r="F162" s="148"/>
    </row>
    <row r="163" spans="1:6" ht="63.95" hidden="1" customHeight="1">
      <c r="A163" s="148"/>
      <c r="B163" s="151">
        <v>28</v>
      </c>
      <c r="C163" s="348" t="s">
        <v>444</v>
      </c>
      <c r="D163" s="349"/>
      <c r="E163" s="152" t="s">
        <v>462</v>
      </c>
      <c r="F163" s="148"/>
    </row>
    <row r="164" spans="1:6" ht="63.95" hidden="1" customHeight="1">
      <c r="A164" s="148"/>
      <c r="B164" s="151">
        <v>29</v>
      </c>
      <c r="C164" s="348" t="s">
        <v>444</v>
      </c>
      <c r="D164" s="349"/>
      <c r="E164" s="152" t="s">
        <v>463</v>
      </c>
      <c r="F164" s="148"/>
    </row>
    <row r="165" spans="1:6" ht="63.95" hidden="1" customHeight="1">
      <c r="A165" s="148"/>
      <c r="B165" s="151">
        <v>30</v>
      </c>
      <c r="C165" s="348" t="s">
        <v>444</v>
      </c>
      <c r="D165" s="349"/>
      <c r="E165" s="152" t="s">
        <v>464</v>
      </c>
      <c r="F165" s="148"/>
    </row>
    <row r="166" spans="1:6" ht="63.95" hidden="1" customHeight="1">
      <c r="A166" s="148"/>
      <c r="B166" s="151">
        <v>31</v>
      </c>
      <c r="C166" s="348" t="s">
        <v>444</v>
      </c>
      <c r="D166" s="349"/>
      <c r="E166" s="152" t="s">
        <v>465</v>
      </c>
      <c r="F166" s="148"/>
    </row>
    <row r="167" spans="1:6" ht="63.95" hidden="1" customHeight="1">
      <c r="A167" s="148"/>
      <c r="B167" s="151">
        <v>32</v>
      </c>
      <c r="C167" s="348" t="s">
        <v>444</v>
      </c>
      <c r="D167" s="349"/>
      <c r="E167" s="152" t="s">
        <v>466</v>
      </c>
      <c r="F167" s="148"/>
    </row>
    <row r="168" spans="1:6" ht="63.95" hidden="1" customHeight="1">
      <c r="A168" s="148"/>
      <c r="B168" s="151">
        <v>33</v>
      </c>
      <c r="C168" s="348" t="s">
        <v>444</v>
      </c>
      <c r="D168" s="349"/>
      <c r="E168" s="152" t="s">
        <v>467</v>
      </c>
      <c r="F168" s="148"/>
    </row>
    <row r="169" spans="1:6" ht="63.95" hidden="1" customHeight="1">
      <c r="A169" s="148"/>
      <c r="B169" s="151">
        <v>34</v>
      </c>
      <c r="C169" s="348" t="s">
        <v>444</v>
      </c>
      <c r="D169" s="349"/>
      <c r="E169" s="152" t="s">
        <v>468</v>
      </c>
      <c r="F169" s="148"/>
    </row>
    <row r="170" spans="1:6" ht="63.95" hidden="1" customHeight="1">
      <c r="A170" s="148"/>
      <c r="B170" s="151">
        <v>35</v>
      </c>
      <c r="C170" s="348" t="s">
        <v>444</v>
      </c>
      <c r="D170" s="349"/>
      <c r="E170" s="152" t="s">
        <v>469</v>
      </c>
      <c r="F170" s="148"/>
    </row>
    <row r="171" spans="1:6" ht="63.95" hidden="1" customHeight="1">
      <c r="A171" s="148"/>
      <c r="B171" s="151">
        <v>36</v>
      </c>
      <c r="C171" s="348" t="s">
        <v>444</v>
      </c>
      <c r="D171" s="349"/>
      <c r="E171" s="152" t="s">
        <v>338</v>
      </c>
      <c r="F171" s="148"/>
    </row>
    <row r="172" spans="1:6" ht="63.95" hidden="1" customHeight="1">
      <c r="A172" s="148"/>
      <c r="B172" s="151">
        <v>37</v>
      </c>
      <c r="C172" s="348" t="s">
        <v>444</v>
      </c>
      <c r="D172" s="349"/>
      <c r="E172" s="152" t="s">
        <v>339</v>
      </c>
      <c r="F172" s="148"/>
    </row>
    <row r="173" spans="1:6" ht="63.95" hidden="1" customHeight="1">
      <c r="A173" s="148"/>
      <c r="B173" s="151">
        <v>38</v>
      </c>
      <c r="C173" s="348" t="s">
        <v>444</v>
      </c>
      <c r="D173" s="349"/>
      <c r="E173" s="152" t="s">
        <v>352</v>
      </c>
      <c r="F173" s="148"/>
    </row>
    <row r="174" spans="1:6" ht="63.95" hidden="1" customHeight="1">
      <c r="A174" s="148"/>
      <c r="B174" s="151">
        <v>39</v>
      </c>
      <c r="C174" s="348" t="s">
        <v>444</v>
      </c>
      <c r="D174" s="349"/>
      <c r="E174" s="152" t="s">
        <v>353</v>
      </c>
      <c r="F174" s="148"/>
    </row>
    <row r="175" spans="1:6" ht="63.95" hidden="1" customHeight="1">
      <c r="A175" s="148"/>
      <c r="B175" s="151">
        <v>40</v>
      </c>
      <c r="C175" s="348" t="s">
        <v>444</v>
      </c>
      <c r="D175" s="349"/>
      <c r="E175" s="152" t="s">
        <v>354</v>
      </c>
      <c r="F175" s="148"/>
    </row>
    <row r="176" spans="1:6" ht="63.95" hidden="1" customHeight="1">
      <c r="A176" s="148"/>
      <c r="B176" s="151">
        <v>41</v>
      </c>
      <c r="C176" s="348" t="s">
        <v>444</v>
      </c>
      <c r="D176" s="349"/>
      <c r="E176" s="152" t="s">
        <v>355</v>
      </c>
      <c r="F176" s="148"/>
    </row>
    <row r="177" spans="1:6" ht="63.95" hidden="1" customHeight="1">
      <c r="A177" s="148"/>
      <c r="B177" s="151">
        <v>42</v>
      </c>
      <c r="C177" s="348" t="s">
        <v>444</v>
      </c>
      <c r="D177" s="349"/>
      <c r="E177" s="152" t="s">
        <v>356</v>
      </c>
      <c r="F177" s="148"/>
    </row>
    <row r="178" spans="1:6" ht="63.95" hidden="1" customHeight="1">
      <c r="A178" s="148"/>
      <c r="B178" s="151">
        <v>43</v>
      </c>
      <c r="C178" s="348" t="s">
        <v>444</v>
      </c>
      <c r="D178" s="349"/>
      <c r="E178" s="152" t="s">
        <v>357</v>
      </c>
      <c r="F178" s="148"/>
    </row>
    <row r="179" spans="1:6" ht="63.95" hidden="1" customHeight="1">
      <c r="A179" s="148"/>
      <c r="B179" s="151">
        <v>44</v>
      </c>
      <c r="C179" s="348" t="s">
        <v>444</v>
      </c>
      <c r="D179" s="349"/>
      <c r="E179" s="152" t="s">
        <v>358</v>
      </c>
      <c r="F179" s="148"/>
    </row>
    <row r="180" spans="1:6" ht="63.95" hidden="1" customHeight="1">
      <c r="A180" s="148"/>
      <c r="B180" s="151">
        <v>45</v>
      </c>
      <c r="C180" s="348" t="s">
        <v>444</v>
      </c>
      <c r="D180" s="349"/>
      <c r="E180" s="152" t="s">
        <v>359</v>
      </c>
      <c r="F180" s="148"/>
    </row>
    <row r="181" spans="1:6" ht="63.95" hidden="1" customHeight="1">
      <c r="A181" s="148"/>
      <c r="B181" s="151">
        <v>46</v>
      </c>
      <c r="C181" s="348" t="s">
        <v>444</v>
      </c>
      <c r="D181" s="349"/>
      <c r="E181" s="152" t="s">
        <v>360</v>
      </c>
      <c r="F181" s="148"/>
    </row>
    <row r="182" spans="1:6" ht="63.95" hidden="1" customHeight="1">
      <c r="A182" s="148"/>
      <c r="B182" s="151">
        <v>47</v>
      </c>
      <c r="C182" s="348" t="s">
        <v>444</v>
      </c>
      <c r="D182" s="349"/>
      <c r="E182" s="152" t="s">
        <v>361</v>
      </c>
      <c r="F182" s="148"/>
    </row>
    <row r="183" spans="1:6" ht="63.95" hidden="1" customHeight="1">
      <c r="A183" s="148"/>
      <c r="B183" s="151">
        <v>48</v>
      </c>
      <c r="C183" s="348" t="s">
        <v>444</v>
      </c>
      <c r="D183" s="349"/>
      <c r="E183" s="152" t="s">
        <v>470</v>
      </c>
      <c r="F183" s="148"/>
    </row>
    <row r="184" spans="1:6" ht="63.95" hidden="1" customHeight="1">
      <c r="A184" s="148"/>
      <c r="B184" s="151">
        <v>49</v>
      </c>
      <c r="C184" s="348" t="s">
        <v>444</v>
      </c>
      <c r="D184" s="349"/>
      <c r="E184" s="152" t="s">
        <v>367</v>
      </c>
      <c r="F184" s="148"/>
    </row>
    <row r="185" spans="1:6" ht="63.95" hidden="1" customHeight="1">
      <c r="A185" s="148"/>
      <c r="B185" s="151">
        <v>50</v>
      </c>
      <c r="C185" s="348" t="s">
        <v>444</v>
      </c>
      <c r="D185" s="349"/>
      <c r="E185" s="152" t="s">
        <v>368</v>
      </c>
      <c r="F185" s="148"/>
    </row>
    <row r="186" spans="1:6" ht="63.95" hidden="1" customHeight="1">
      <c r="A186" s="148"/>
      <c r="B186" s="151">
        <v>51</v>
      </c>
      <c r="C186" s="348" t="s">
        <v>444</v>
      </c>
      <c r="D186" s="349"/>
      <c r="E186" s="152" t="s">
        <v>369</v>
      </c>
      <c r="F186" s="148"/>
    </row>
    <row r="187" spans="1:6" ht="63.95" hidden="1" customHeight="1">
      <c r="A187" s="148"/>
      <c r="B187" s="151">
        <v>52</v>
      </c>
      <c r="C187" s="348" t="s">
        <v>444</v>
      </c>
      <c r="D187" s="349"/>
      <c r="E187" s="152" t="s">
        <v>471</v>
      </c>
      <c r="F187" s="148"/>
    </row>
    <row r="188" spans="1:6" ht="63.95" hidden="1" customHeight="1">
      <c r="A188" s="148"/>
      <c r="B188" s="151">
        <v>53</v>
      </c>
      <c r="C188" s="348" t="s">
        <v>444</v>
      </c>
      <c r="D188" s="349"/>
      <c r="E188" s="152" t="s">
        <v>472</v>
      </c>
      <c r="F188" s="148"/>
    </row>
    <row r="189" spans="1:6" ht="63.95" hidden="1" customHeight="1">
      <c r="A189" s="148"/>
      <c r="B189" s="151">
        <v>54</v>
      </c>
      <c r="C189" s="348" t="s">
        <v>444</v>
      </c>
      <c r="D189" s="349"/>
      <c r="E189" s="152" t="s">
        <v>473</v>
      </c>
      <c r="F189" s="148"/>
    </row>
    <row r="190" spans="1:6" ht="63.95" hidden="1" customHeight="1">
      <c r="A190" s="148"/>
      <c r="B190" s="151">
        <v>55</v>
      </c>
      <c r="C190" s="348" t="s">
        <v>444</v>
      </c>
      <c r="D190" s="349"/>
      <c r="E190" s="152" t="s">
        <v>474</v>
      </c>
      <c r="F190" s="148"/>
    </row>
    <row r="191" spans="1:6" ht="63.95" hidden="1" customHeight="1">
      <c r="A191" s="148"/>
      <c r="B191" s="151">
        <v>56</v>
      </c>
      <c r="C191" s="348" t="s">
        <v>444</v>
      </c>
      <c r="D191" s="349"/>
      <c r="E191" s="152" t="s">
        <v>475</v>
      </c>
      <c r="F191" s="148"/>
    </row>
    <row r="192" spans="1:6" ht="63.95" hidden="1" customHeight="1">
      <c r="A192" s="148"/>
      <c r="B192" s="151">
        <v>57</v>
      </c>
      <c r="C192" s="348" t="s">
        <v>444</v>
      </c>
      <c r="D192" s="349"/>
      <c r="E192" s="152" t="s">
        <v>476</v>
      </c>
      <c r="F192" s="148"/>
    </row>
    <row r="193" spans="1:6" ht="63.95" hidden="1" customHeight="1">
      <c r="A193" s="148"/>
      <c r="B193" s="151">
        <v>58</v>
      </c>
      <c r="C193" s="348" t="s">
        <v>444</v>
      </c>
      <c r="D193" s="349"/>
      <c r="E193" s="152" t="s">
        <v>477</v>
      </c>
      <c r="F193" s="148"/>
    </row>
    <row r="194" spans="1:6" ht="63.95" hidden="1" customHeight="1">
      <c r="A194" s="148"/>
      <c r="B194" s="151">
        <v>59</v>
      </c>
      <c r="C194" s="348" t="s">
        <v>444</v>
      </c>
      <c r="D194" s="349"/>
      <c r="E194" s="152" t="s">
        <v>478</v>
      </c>
      <c r="F194" s="148"/>
    </row>
    <row r="195" spans="1:6" ht="63.95" hidden="1" customHeight="1">
      <c r="A195" s="148"/>
      <c r="B195" s="151">
        <v>60</v>
      </c>
      <c r="C195" s="348" t="s">
        <v>444</v>
      </c>
      <c r="D195" s="349"/>
      <c r="E195" s="152" t="s">
        <v>479</v>
      </c>
      <c r="F195" s="148"/>
    </row>
    <row r="196" spans="1:6" ht="63.95" hidden="1" customHeight="1">
      <c r="A196" s="148"/>
      <c r="B196" s="151">
        <v>61</v>
      </c>
      <c r="C196" s="348" t="s">
        <v>444</v>
      </c>
      <c r="D196" s="349"/>
      <c r="E196" s="152" t="s">
        <v>480</v>
      </c>
      <c r="F196" s="148"/>
    </row>
    <row r="197" spans="1:6" ht="63.95" hidden="1" customHeight="1">
      <c r="A197" s="148"/>
      <c r="B197" s="151">
        <v>62</v>
      </c>
      <c r="C197" s="348" t="s">
        <v>444</v>
      </c>
      <c r="D197" s="349"/>
      <c r="E197" s="152" t="s">
        <v>481</v>
      </c>
      <c r="F197" s="148"/>
    </row>
    <row r="198" spans="1:6" ht="63.95" hidden="1" customHeight="1">
      <c r="A198" s="148"/>
      <c r="B198" s="151">
        <v>63</v>
      </c>
      <c r="C198" s="348" t="s">
        <v>444</v>
      </c>
      <c r="D198" s="349"/>
      <c r="E198" s="152" t="s">
        <v>482</v>
      </c>
      <c r="F198" s="148"/>
    </row>
    <row r="199" spans="1:6" ht="63.95" hidden="1" customHeight="1">
      <c r="A199" s="148"/>
      <c r="B199" s="151">
        <v>64</v>
      </c>
      <c r="C199" s="348" t="s">
        <v>444</v>
      </c>
      <c r="D199" s="349"/>
      <c r="E199" s="152" t="s">
        <v>483</v>
      </c>
      <c r="F199" s="148"/>
    </row>
    <row r="200" spans="1:6" ht="63.95" hidden="1" customHeight="1">
      <c r="A200" s="148"/>
      <c r="B200" s="151">
        <v>65</v>
      </c>
      <c r="C200" s="348" t="s">
        <v>444</v>
      </c>
      <c r="D200" s="349"/>
      <c r="E200" s="152" t="s">
        <v>484</v>
      </c>
      <c r="F200" s="148"/>
    </row>
    <row r="201" spans="1:6" ht="63.95" hidden="1" customHeight="1">
      <c r="A201" s="148"/>
      <c r="B201" s="151">
        <v>66</v>
      </c>
      <c r="C201" s="348" t="s">
        <v>444</v>
      </c>
      <c r="D201" s="349"/>
      <c r="E201" s="152" t="s">
        <v>485</v>
      </c>
      <c r="F201" s="148"/>
    </row>
    <row r="202" spans="1:6" ht="63.95" hidden="1" customHeight="1">
      <c r="A202" s="148"/>
      <c r="B202" s="151">
        <v>67</v>
      </c>
      <c r="C202" s="348" t="s">
        <v>444</v>
      </c>
      <c r="D202" s="349"/>
      <c r="E202" s="152" t="s">
        <v>430</v>
      </c>
      <c r="F202" s="148"/>
    </row>
    <row r="203" spans="1:6" ht="63.95" hidden="1" customHeight="1">
      <c r="A203" s="148"/>
      <c r="B203" s="151">
        <v>68</v>
      </c>
      <c r="C203" s="348" t="s">
        <v>444</v>
      </c>
      <c r="D203" s="349"/>
      <c r="E203" s="152" t="s">
        <v>431</v>
      </c>
      <c r="F203" s="148"/>
    </row>
    <row r="204" spans="1:6" ht="63.95" hidden="1" customHeight="1">
      <c r="A204" s="148"/>
      <c r="B204" s="151">
        <v>69</v>
      </c>
      <c r="C204" s="348" t="s">
        <v>444</v>
      </c>
      <c r="D204" s="349"/>
      <c r="E204" s="152" t="s">
        <v>372</v>
      </c>
      <c r="F204" s="148"/>
    </row>
    <row r="205" spans="1:6" ht="63.95" hidden="1" customHeight="1">
      <c r="A205" s="148"/>
      <c r="B205" s="151">
        <v>70</v>
      </c>
      <c r="C205" s="348" t="s">
        <v>444</v>
      </c>
      <c r="D205" s="349"/>
      <c r="E205" s="152" t="s">
        <v>373</v>
      </c>
      <c r="F205" s="148"/>
    </row>
    <row r="206" spans="1:6" ht="63.95" hidden="1" customHeight="1">
      <c r="A206" s="148"/>
      <c r="B206" s="151">
        <v>71</v>
      </c>
      <c r="C206" s="348" t="s">
        <v>444</v>
      </c>
      <c r="D206" s="349"/>
      <c r="E206" s="152" t="s">
        <v>486</v>
      </c>
      <c r="F206" s="148"/>
    </row>
    <row r="207" spans="1:6" ht="63.95" hidden="1" customHeight="1">
      <c r="A207" s="148"/>
      <c r="B207" s="151">
        <v>72</v>
      </c>
      <c r="C207" s="348" t="s">
        <v>444</v>
      </c>
      <c r="D207" s="349"/>
      <c r="E207" s="152" t="s">
        <v>487</v>
      </c>
      <c r="F207" s="148"/>
    </row>
    <row r="208" spans="1:6" ht="63.95" hidden="1" customHeight="1">
      <c r="A208" s="148"/>
      <c r="B208" s="151">
        <v>73</v>
      </c>
      <c r="C208" s="348" t="s">
        <v>444</v>
      </c>
      <c r="D208" s="349"/>
      <c r="E208" s="152" t="s">
        <v>488</v>
      </c>
      <c r="F208" s="148"/>
    </row>
    <row r="209" spans="1:6" ht="63.95" hidden="1" customHeight="1">
      <c r="A209" s="148"/>
      <c r="B209" s="151">
        <v>74</v>
      </c>
      <c r="C209" s="348" t="s">
        <v>444</v>
      </c>
      <c r="D209" s="349"/>
      <c r="E209" s="152" t="s">
        <v>489</v>
      </c>
      <c r="F209" s="148"/>
    </row>
    <row r="210" spans="1:6" ht="63.95" hidden="1" customHeight="1">
      <c r="A210" s="148"/>
      <c r="B210" s="151">
        <v>75</v>
      </c>
      <c r="C210" s="348" t="s">
        <v>444</v>
      </c>
      <c r="D210" s="349"/>
      <c r="E210" s="152" t="s">
        <v>490</v>
      </c>
      <c r="F210" s="148"/>
    </row>
    <row r="211" spans="1:6" ht="63.95" hidden="1" customHeight="1">
      <c r="A211" s="148"/>
      <c r="B211" s="151">
        <v>76</v>
      </c>
      <c r="C211" s="348" t="s">
        <v>444</v>
      </c>
      <c r="D211" s="349"/>
      <c r="E211" s="152" t="s">
        <v>491</v>
      </c>
      <c r="F211" s="148"/>
    </row>
    <row r="212" spans="1:6" ht="63.95" hidden="1" customHeight="1">
      <c r="A212" s="148"/>
      <c r="B212" s="151">
        <v>77</v>
      </c>
      <c r="C212" s="348" t="s">
        <v>444</v>
      </c>
      <c r="D212" s="349"/>
      <c r="E212" s="152" t="s">
        <v>492</v>
      </c>
      <c r="F212" s="148"/>
    </row>
    <row r="213" spans="1:6" ht="63.95" hidden="1" customHeight="1">
      <c r="A213" s="148"/>
      <c r="B213" s="151">
        <v>78</v>
      </c>
      <c r="C213" s="348" t="s">
        <v>444</v>
      </c>
      <c r="D213" s="349"/>
      <c r="E213" s="152" t="s">
        <v>493</v>
      </c>
      <c r="F213" s="148"/>
    </row>
    <row r="214" spans="1:6" ht="63.95" hidden="1" customHeight="1">
      <c r="A214" s="148"/>
      <c r="B214" s="151">
        <v>79</v>
      </c>
      <c r="C214" s="348" t="s">
        <v>444</v>
      </c>
      <c r="D214" s="349"/>
      <c r="E214" s="152" t="s">
        <v>494</v>
      </c>
      <c r="F214" s="148"/>
    </row>
    <row r="215" spans="1:6" ht="63.95" hidden="1" customHeight="1">
      <c r="A215" s="148"/>
      <c r="B215" s="151">
        <v>80</v>
      </c>
      <c r="C215" s="348" t="s">
        <v>444</v>
      </c>
      <c r="D215" s="349"/>
      <c r="E215" s="152" t="s">
        <v>495</v>
      </c>
      <c r="F215" s="148"/>
    </row>
    <row r="216" spans="1:6" ht="63.95" hidden="1" customHeight="1">
      <c r="A216" s="148"/>
      <c r="B216" s="151">
        <v>81</v>
      </c>
      <c r="C216" s="348" t="s">
        <v>444</v>
      </c>
      <c r="D216" s="349"/>
      <c r="E216" s="152" t="s">
        <v>496</v>
      </c>
      <c r="F216" s="148"/>
    </row>
    <row r="217" spans="1:6" ht="63.95" hidden="1" customHeight="1">
      <c r="A217" s="148"/>
      <c r="B217" s="151">
        <v>82</v>
      </c>
      <c r="C217" s="348" t="s">
        <v>444</v>
      </c>
      <c r="D217" s="349"/>
      <c r="E217" s="152" t="s">
        <v>497</v>
      </c>
      <c r="F217" s="148"/>
    </row>
    <row r="218" spans="1:6" ht="63.95" hidden="1" customHeight="1">
      <c r="A218" s="148"/>
      <c r="B218" s="151">
        <v>83</v>
      </c>
      <c r="C218" s="348" t="s">
        <v>444</v>
      </c>
      <c r="D218" s="349"/>
      <c r="E218" s="152" t="s">
        <v>498</v>
      </c>
      <c r="F218" s="148"/>
    </row>
    <row r="219" spans="1:6" ht="63.95" hidden="1" customHeight="1">
      <c r="A219" s="148"/>
      <c r="B219" s="151">
        <v>84</v>
      </c>
      <c r="C219" s="348" t="s">
        <v>444</v>
      </c>
      <c r="D219" s="349"/>
      <c r="E219" s="152" t="s">
        <v>425</v>
      </c>
      <c r="F219" s="148"/>
    </row>
    <row r="220" spans="1:6" ht="63.95" hidden="1" customHeight="1">
      <c r="A220" s="148"/>
      <c r="B220" s="151">
        <v>85</v>
      </c>
      <c r="C220" s="348" t="s">
        <v>444</v>
      </c>
      <c r="D220" s="349"/>
      <c r="E220" s="152" t="s">
        <v>426</v>
      </c>
      <c r="F220" s="148"/>
    </row>
    <row r="221" spans="1:6" ht="63.95" hidden="1" customHeight="1">
      <c r="A221" s="148"/>
      <c r="B221" s="151">
        <v>1</v>
      </c>
      <c r="C221" s="348" t="s">
        <v>499</v>
      </c>
      <c r="D221" s="349"/>
      <c r="E221" s="152" t="s">
        <v>500</v>
      </c>
      <c r="F221" s="148"/>
    </row>
    <row r="222" spans="1:6" ht="63.95" hidden="1" customHeight="1">
      <c r="A222" s="148"/>
      <c r="B222" s="151">
        <v>2</v>
      </c>
      <c r="C222" s="348" t="s">
        <v>499</v>
      </c>
      <c r="D222" s="349"/>
      <c r="E222" s="152" t="s">
        <v>501</v>
      </c>
      <c r="F222" s="148"/>
    </row>
    <row r="223" spans="1:6" ht="63.95" hidden="1" customHeight="1">
      <c r="A223" s="148"/>
      <c r="B223" s="151">
        <v>3</v>
      </c>
      <c r="C223" s="348" t="s">
        <v>499</v>
      </c>
      <c r="D223" s="349"/>
      <c r="E223" s="152" t="s">
        <v>366</v>
      </c>
      <c r="F223" s="148"/>
    </row>
    <row r="224" spans="1:6" ht="63.95" hidden="1" customHeight="1">
      <c r="A224" s="148"/>
      <c r="B224" s="151">
        <v>4</v>
      </c>
      <c r="C224" s="348" t="s">
        <v>499</v>
      </c>
      <c r="D224" s="349"/>
      <c r="E224" s="152" t="s">
        <v>345</v>
      </c>
      <c r="F224" s="148"/>
    </row>
    <row r="225" spans="1:6" ht="63.95" hidden="1" customHeight="1">
      <c r="A225" s="148"/>
      <c r="B225" s="151">
        <v>5</v>
      </c>
      <c r="C225" s="348" t="s">
        <v>499</v>
      </c>
      <c r="D225" s="349"/>
      <c r="E225" s="152" t="s">
        <v>370</v>
      </c>
      <c r="F225" s="148"/>
    </row>
    <row r="226" spans="1:6" ht="63.95" hidden="1" customHeight="1">
      <c r="A226" s="148"/>
      <c r="B226" s="151">
        <v>6</v>
      </c>
      <c r="C226" s="348" t="s">
        <v>499</v>
      </c>
      <c r="D226" s="349"/>
      <c r="E226" s="152" t="s">
        <v>371</v>
      </c>
      <c r="F226" s="148"/>
    </row>
    <row r="227" spans="1:6" ht="63.95" hidden="1" customHeight="1">
      <c r="A227" s="148"/>
      <c r="B227" s="151">
        <v>7</v>
      </c>
      <c r="C227" s="348" t="s">
        <v>499</v>
      </c>
      <c r="D227" s="349"/>
      <c r="E227" s="152" t="s">
        <v>421</v>
      </c>
      <c r="F227" s="148"/>
    </row>
    <row r="228" spans="1:6" ht="63.95" hidden="1" customHeight="1">
      <c r="A228" s="148"/>
      <c r="B228" s="151">
        <v>8</v>
      </c>
      <c r="C228" s="348" t="s">
        <v>499</v>
      </c>
      <c r="D228" s="349"/>
      <c r="E228" s="152" t="s">
        <v>422</v>
      </c>
      <c r="F228" s="148"/>
    </row>
    <row r="229" spans="1:6" ht="63.95" hidden="1" customHeight="1">
      <c r="A229" s="148"/>
      <c r="B229" s="151">
        <v>9</v>
      </c>
      <c r="C229" s="348" t="s">
        <v>499</v>
      </c>
      <c r="D229" s="349"/>
      <c r="E229" s="152" t="s">
        <v>423</v>
      </c>
      <c r="F229" s="148"/>
    </row>
    <row r="230" spans="1:6" ht="63.95" hidden="1" customHeight="1">
      <c r="A230" s="148"/>
      <c r="B230" s="151">
        <v>10</v>
      </c>
      <c r="C230" s="348" t="s">
        <v>499</v>
      </c>
      <c r="D230" s="349"/>
      <c r="E230" s="152" t="s">
        <v>424</v>
      </c>
      <c r="F230" s="148"/>
    </row>
    <row r="231" spans="1:6" ht="63.95" hidden="1" customHeight="1">
      <c r="A231" s="148"/>
      <c r="B231" s="151">
        <v>11</v>
      </c>
      <c r="C231" s="348" t="s">
        <v>499</v>
      </c>
      <c r="D231" s="349"/>
      <c r="E231" s="152" t="s">
        <v>502</v>
      </c>
      <c r="F231" s="148"/>
    </row>
    <row r="232" spans="1:6" ht="63.95" hidden="1" customHeight="1">
      <c r="A232" s="148"/>
      <c r="B232" s="151">
        <v>12</v>
      </c>
      <c r="C232" s="348" t="s">
        <v>499</v>
      </c>
      <c r="D232" s="349"/>
      <c r="E232" s="152" t="s">
        <v>373</v>
      </c>
      <c r="F232" s="148"/>
    </row>
    <row r="233" spans="1:6" ht="63.95" hidden="1" customHeight="1">
      <c r="A233" s="148"/>
      <c r="B233" s="151">
        <v>13</v>
      </c>
      <c r="C233" s="348" t="s">
        <v>499</v>
      </c>
      <c r="D233" s="349"/>
      <c r="E233" s="152" t="s">
        <v>346</v>
      </c>
      <c r="F233" s="148"/>
    </row>
    <row r="234" spans="1:6" ht="63.95" hidden="1" customHeight="1">
      <c r="A234" s="148"/>
      <c r="B234" s="151">
        <v>14</v>
      </c>
      <c r="C234" s="348" t="s">
        <v>499</v>
      </c>
      <c r="D234" s="349"/>
      <c r="E234" s="152" t="s">
        <v>347</v>
      </c>
      <c r="F234" s="148"/>
    </row>
    <row r="235" spans="1:6" ht="63.95" hidden="1" customHeight="1">
      <c r="A235" s="148"/>
      <c r="B235" s="151">
        <v>15</v>
      </c>
      <c r="C235" s="348" t="s">
        <v>499</v>
      </c>
      <c r="D235" s="349"/>
      <c r="E235" s="152" t="s">
        <v>503</v>
      </c>
      <c r="F235" s="148"/>
    </row>
    <row r="236" spans="1:6" ht="63.95" hidden="1" customHeight="1">
      <c r="A236" s="148"/>
      <c r="B236" s="151">
        <v>16</v>
      </c>
      <c r="C236" s="348" t="s">
        <v>499</v>
      </c>
      <c r="D236" s="349"/>
      <c r="E236" s="152" t="s">
        <v>504</v>
      </c>
      <c r="F236" s="148"/>
    </row>
    <row r="237" spans="1:6" ht="63.95" hidden="1" customHeight="1">
      <c r="A237" s="148"/>
      <c r="B237" s="151">
        <v>17</v>
      </c>
      <c r="C237" s="348" t="s">
        <v>499</v>
      </c>
      <c r="D237" s="349"/>
      <c r="E237" s="152" t="s">
        <v>486</v>
      </c>
      <c r="F237" s="148"/>
    </row>
    <row r="238" spans="1:6" ht="63.95" hidden="1" customHeight="1">
      <c r="A238" s="148"/>
      <c r="B238" s="151">
        <v>18</v>
      </c>
      <c r="C238" s="348" t="s">
        <v>499</v>
      </c>
      <c r="D238" s="349"/>
      <c r="E238" s="152" t="s">
        <v>505</v>
      </c>
      <c r="F238" s="148"/>
    </row>
    <row r="239" spans="1:6" ht="63.95" hidden="1" customHeight="1">
      <c r="A239" s="148"/>
      <c r="B239" s="151">
        <v>19</v>
      </c>
      <c r="C239" s="348" t="s">
        <v>499</v>
      </c>
      <c r="D239" s="349"/>
      <c r="E239" s="152" t="s">
        <v>487</v>
      </c>
      <c r="F239" s="148"/>
    </row>
    <row r="240" spans="1:6" ht="63.95" hidden="1" customHeight="1">
      <c r="A240" s="148"/>
      <c r="B240" s="151">
        <v>20</v>
      </c>
      <c r="C240" s="348" t="s">
        <v>499</v>
      </c>
      <c r="D240" s="349"/>
      <c r="E240" s="152" t="s">
        <v>488</v>
      </c>
      <c r="F240" s="148"/>
    </row>
    <row r="241" spans="1:6" ht="63.95" hidden="1" customHeight="1">
      <c r="A241" s="148"/>
      <c r="B241" s="151">
        <v>21</v>
      </c>
      <c r="C241" s="348" t="s">
        <v>499</v>
      </c>
      <c r="D241" s="349"/>
      <c r="E241" s="152" t="s">
        <v>506</v>
      </c>
      <c r="F241" s="148"/>
    </row>
    <row r="242" spans="1:6" ht="63.95" hidden="1" customHeight="1">
      <c r="A242" s="148"/>
      <c r="B242" s="151">
        <v>22</v>
      </c>
      <c r="C242" s="348" t="s">
        <v>499</v>
      </c>
      <c r="D242" s="349"/>
      <c r="E242" s="152" t="s">
        <v>507</v>
      </c>
      <c r="F242" s="148"/>
    </row>
    <row r="243" spans="1:6" ht="63.95" hidden="1" customHeight="1">
      <c r="A243" s="148"/>
      <c r="B243" s="151">
        <v>23</v>
      </c>
      <c r="C243" s="348" t="s">
        <v>499</v>
      </c>
      <c r="D243" s="349"/>
      <c r="E243" s="152" t="s">
        <v>508</v>
      </c>
      <c r="F243" s="148"/>
    </row>
    <row r="244" spans="1:6" ht="63.95" hidden="1" customHeight="1">
      <c r="A244" s="148"/>
      <c r="B244" s="151">
        <v>24</v>
      </c>
      <c r="C244" s="348" t="s">
        <v>499</v>
      </c>
      <c r="D244" s="349"/>
      <c r="E244" s="152" t="s">
        <v>509</v>
      </c>
      <c r="F244" s="148"/>
    </row>
    <row r="245" spans="1:6" ht="63.95" hidden="1" customHeight="1">
      <c r="A245" s="148"/>
      <c r="B245" s="151">
        <v>25</v>
      </c>
      <c r="C245" s="348" t="s">
        <v>499</v>
      </c>
      <c r="D245" s="349"/>
      <c r="E245" s="152" t="s">
        <v>510</v>
      </c>
      <c r="F245" s="148"/>
    </row>
    <row r="246" spans="1:6" ht="63.95" hidden="1" customHeight="1">
      <c r="A246" s="148"/>
      <c r="B246" s="151">
        <v>26</v>
      </c>
      <c r="C246" s="348" t="s">
        <v>499</v>
      </c>
      <c r="D246" s="349"/>
      <c r="E246" s="152" t="s">
        <v>511</v>
      </c>
      <c r="F246" s="148"/>
    </row>
    <row r="247" spans="1:6" ht="63.95" hidden="1" customHeight="1">
      <c r="A247" s="148"/>
      <c r="B247" s="151">
        <v>27</v>
      </c>
      <c r="C247" s="348" t="s">
        <v>499</v>
      </c>
      <c r="D247" s="349"/>
      <c r="E247" s="152" t="s">
        <v>512</v>
      </c>
      <c r="F247" s="148"/>
    </row>
    <row r="248" spans="1:6" ht="63.95" hidden="1" customHeight="1">
      <c r="A248" s="148"/>
      <c r="B248" s="151">
        <v>28</v>
      </c>
      <c r="C248" s="348" t="s">
        <v>499</v>
      </c>
      <c r="D248" s="349"/>
      <c r="E248" s="152" t="s">
        <v>513</v>
      </c>
      <c r="F248" s="148"/>
    </row>
    <row r="249" spans="1:6" ht="63.95" hidden="1" customHeight="1">
      <c r="A249" s="148"/>
      <c r="B249" s="151">
        <v>29</v>
      </c>
      <c r="C249" s="348" t="s">
        <v>499</v>
      </c>
      <c r="D249" s="349"/>
      <c r="E249" s="152" t="s">
        <v>514</v>
      </c>
      <c r="F249" s="148"/>
    </row>
    <row r="250" spans="1:6" ht="63.95" hidden="1" customHeight="1">
      <c r="A250" s="148"/>
      <c r="B250" s="151">
        <v>30</v>
      </c>
      <c r="C250" s="348" t="s">
        <v>499</v>
      </c>
      <c r="D250" s="349"/>
      <c r="E250" s="152" t="s">
        <v>515</v>
      </c>
      <c r="F250" s="148"/>
    </row>
    <row r="251" spans="1:6" ht="63.95" hidden="1" customHeight="1">
      <c r="A251" s="148"/>
      <c r="B251" s="151">
        <v>31</v>
      </c>
      <c r="C251" s="348" t="s">
        <v>499</v>
      </c>
      <c r="D251" s="349"/>
      <c r="E251" s="152" t="s">
        <v>516</v>
      </c>
      <c r="F251" s="148"/>
    </row>
    <row r="252" spans="1:6" ht="63.95" hidden="1" customHeight="1">
      <c r="A252" s="148"/>
      <c r="B252" s="151">
        <v>32</v>
      </c>
      <c r="C252" s="348" t="s">
        <v>499</v>
      </c>
      <c r="D252" s="349"/>
      <c r="E252" s="152" t="s">
        <v>517</v>
      </c>
      <c r="F252" s="148"/>
    </row>
    <row r="253" spans="1:6" ht="63.95" hidden="1" customHeight="1">
      <c r="A253" s="148"/>
      <c r="B253" s="151">
        <v>33</v>
      </c>
      <c r="C253" s="348" t="s">
        <v>499</v>
      </c>
      <c r="D253" s="349"/>
      <c r="E253" s="152" t="s">
        <v>518</v>
      </c>
      <c r="F253" s="148"/>
    </row>
    <row r="254" spans="1:6" ht="63.95" hidden="1" customHeight="1">
      <c r="A254" s="148"/>
      <c r="B254" s="151">
        <v>34</v>
      </c>
      <c r="C254" s="348" t="s">
        <v>499</v>
      </c>
      <c r="D254" s="349"/>
      <c r="E254" s="152" t="s">
        <v>492</v>
      </c>
      <c r="F254" s="148"/>
    </row>
    <row r="255" spans="1:6" ht="63.95" hidden="1" customHeight="1">
      <c r="A255" s="148"/>
      <c r="B255" s="151">
        <v>35</v>
      </c>
      <c r="C255" s="348" t="s">
        <v>499</v>
      </c>
      <c r="D255" s="349"/>
      <c r="E255" s="152" t="s">
        <v>496</v>
      </c>
      <c r="F255" s="148"/>
    </row>
    <row r="256" spans="1:6" ht="63.95" hidden="1" customHeight="1">
      <c r="A256" s="148"/>
      <c r="B256" s="151">
        <v>1</v>
      </c>
      <c r="C256" s="348" t="s">
        <v>31</v>
      </c>
      <c r="D256" s="349"/>
      <c r="E256" s="152" t="s">
        <v>383</v>
      </c>
      <c r="F256" s="148"/>
    </row>
    <row r="257" spans="1:6" ht="63.95" hidden="1" customHeight="1">
      <c r="A257" s="148"/>
      <c r="B257" s="151">
        <v>2</v>
      </c>
      <c r="C257" s="348" t="s">
        <v>31</v>
      </c>
      <c r="D257" s="349"/>
      <c r="E257" s="152" t="s">
        <v>417</v>
      </c>
      <c r="F257" s="148"/>
    </row>
    <row r="258" spans="1:6" ht="63.95" hidden="1" customHeight="1">
      <c r="A258" s="148"/>
      <c r="B258" s="151">
        <v>3</v>
      </c>
      <c r="C258" s="348" t="s">
        <v>31</v>
      </c>
      <c r="D258" s="349"/>
      <c r="E258" s="152" t="s">
        <v>422</v>
      </c>
      <c r="F258" s="148"/>
    </row>
    <row r="259" spans="1:6" ht="63.95" hidden="1" customHeight="1">
      <c r="A259" s="148"/>
      <c r="B259" s="151">
        <v>4</v>
      </c>
      <c r="C259" s="348" t="s">
        <v>31</v>
      </c>
      <c r="D259" s="349"/>
      <c r="E259" s="152" t="s">
        <v>479</v>
      </c>
      <c r="F259" s="148"/>
    </row>
    <row r="260" spans="1:6" ht="63.95" hidden="1" customHeight="1">
      <c r="A260" s="148"/>
      <c r="B260" s="151">
        <v>5</v>
      </c>
      <c r="C260" s="348" t="s">
        <v>31</v>
      </c>
      <c r="D260" s="349"/>
      <c r="E260" s="152" t="s">
        <v>480</v>
      </c>
      <c r="F260" s="148"/>
    </row>
    <row r="261" spans="1:6" ht="63.95" hidden="1" customHeight="1">
      <c r="A261" s="148"/>
      <c r="B261" s="151">
        <v>6</v>
      </c>
      <c r="C261" s="348" t="s">
        <v>31</v>
      </c>
      <c r="D261" s="349"/>
      <c r="E261" s="152" t="s">
        <v>481</v>
      </c>
      <c r="F261" s="148"/>
    </row>
    <row r="262" spans="1:6" ht="63.95" hidden="1" customHeight="1">
      <c r="A262" s="148"/>
      <c r="B262" s="151">
        <v>7</v>
      </c>
      <c r="C262" s="348" t="s">
        <v>31</v>
      </c>
      <c r="D262" s="349"/>
      <c r="E262" s="152" t="s">
        <v>482</v>
      </c>
      <c r="F262" s="148"/>
    </row>
    <row r="263" spans="1:6" ht="63.95" hidden="1" customHeight="1">
      <c r="A263" s="148"/>
      <c r="B263" s="151">
        <v>8</v>
      </c>
      <c r="C263" s="348" t="s">
        <v>31</v>
      </c>
      <c r="D263" s="349"/>
      <c r="E263" s="152" t="s">
        <v>483</v>
      </c>
      <c r="F263" s="148"/>
    </row>
    <row r="264" spans="1:6" ht="63.95" hidden="1" customHeight="1">
      <c r="A264" s="148"/>
      <c r="B264" s="151">
        <v>9</v>
      </c>
      <c r="C264" s="348" t="s">
        <v>31</v>
      </c>
      <c r="D264" s="349"/>
      <c r="E264" s="152" t="s">
        <v>484</v>
      </c>
      <c r="F264" s="148"/>
    </row>
    <row r="265" spans="1:6" ht="63.95" hidden="1" customHeight="1">
      <c r="A265" s="148"/>
      <c r="B265" s="151">
        <v>10</v>
      </c>
      <c r="C265" s="348" t="s">
        <v>31</v>
      </c>
      <c r="D265" s="349"/>
      <c r="E265" s="152" t="s">
        <v>485</v>
      </c>
      <c r="F265" s="148"/>
    </row>
    <row r="266" spans="1:6" ht="63.95" hidden="1" customHeight="1">
      <c r="A266" s="148"/>
      <c r="B266" s="151">
        <v>11</v>
      </c>
      <c r="C266" s="348" t="s">
        <v>31</v>
      </c>
      <c r="D266" s="349"/>
      <c r="E266" s="152" t="s">
        <v>426</v>
      </c>
      <c r="F266" s="148"/>
    </row>
    <row r="267" spans="1:6" ht="63.95" hidden="1" customHeight="1">
      <c r="A267" s="148"/>
      <c r="B267" s="151">
        <v>1</v>
      </c>
      <c r="C267" s="348" t="s">
        <v>30</v>
      </c>
      <c r="D267" s="349"/>
      <c r="E267" s="152" t="s">
        <v>383</v>
      </c>
      <c r="F267" s="148"/>
    </row>
    <row r="268" spans="1:6" ht="63.95" hidden="1" customHeight="1">
      <c r="A268" s="148"/>
      <c r="B268" s="151">
        <v>2</v>
      </c>
      <c r="C268" s="348" t="s">
        <v>30</v>
      </c>
      <c r="D268" s="349"/>
      <c r="E268" s="152" t="s">
        <v>519</v>
      </c>
      <c r="F268" s="148"/>
    </row>
    <row r="269" spans="1:6" ht="63.95" hidden="1" customHeight="1">
      <c r="A269" s="148"/>
      <c r="B269" s="151">
        <v>3</v>
      </c>
      <c r="C269" s="348" t="s">
        <v>30</v>
      </c>
      <c r="D269" s="349"/>
      <c r="E269" s="152" t="s">
        <v>394</v>
      </c>
      <c r="F269" s="148"/>
    </row>
    <row r="270" spans="1:6" ht="63.95" hidden="1" customHeight="1">
      <c r="A270" s="148"/>
      <c r="B270" s="151">
        <v>4</v>
      </c>
      <c r="C270" s="348" t="s">
        <v>30</v>
      </c>
      <c r="D270" s="349"/>
      <c r="E270" s="152" t="s">
        <v>520</v>
      </c>
      <c r="F270" s="148"/>
    </row>
    <row r="271" spans="1:6" ht="63.95" hidden="1" customHeight="1">
      <c r="A271" s="148"/>
      <c r="B271" s="151">
        <v>5</v>
      </c>
      <c r="C271" s="348" t="s">
        <v>30</v>
      </c>
      <c r="D271" s="349"/>
      <c r="E271" s="152" t="s">
        <v>521</v>
      </c>
      <c r="F271" s="148"/>
    </row>
    <row r="272" spans="1:6" ht="63.95" hidden="1" customHeight="1">
      <c r="A272" s="148"/>
      <c r="B272" s="151">
        <v>6</v>
      </c>
      <c r="C272" s="348" t="s">
        <v>30</v>
      </c>
      <c r="D272" s="349"/>
      <c r="E272" s="152" t="s">
        <v>470</v>
      </c>
      <c r="F272" s="148"/>
    </row>
    <row r="273" spans="1:6" ht="63.95" hidden="1" customHeight="1">
      <c r="A273" s="148"/>
      <c r="B273" s="151">
        <v>7</v>
      </c>
      <c r="C273" s="348" t="s">
        <v>30</v>
      </c>
      <c r="D273" s="349"/>
      <c r="E273" s="152" t="s">
        <v>522</v>
      </c>
      <c r="F273" s="148"/>
    </row>
    <row r="274" spans="1:6" ht="63.95" hidden="1" customHeight="1">
      <c r="A274" s="148"/>
      <c r="B274" s="151">
        <v>8</v>
      </c>
      <c r="C274" s="348" t="s">
        <v>30</v>
      </c>
      <c r="D274" s="349"/>
      <c r="E274" s="152" t="s">
        <v>366</v>
      </c>
      <c r="F274" s="148"/>
    </row>
    <row r="275" spans="1:6" ht="63.95" hidden="1" customHeight="1">
      <c r="A275" s="148"/>
      <c r="B275" s="151">
        <v>9</v>
      </c>
      <c r="C275" s="348" t="s">
        <v>30</v>
      </c>
      <c r="D275" s="349"/>
      <c r="E275" s="152" t="s">
        <v>345</v>
      </c>
      <c r="F275" s="148"/>
    </row>
    <row r="276" spans="1:6" ht="63.95" hidden="1" customHeight="1">
      <c r="A276" s="148"/>
      <c r="B276" s="151">
        <v>10</v>
      </c>
      <c r="C276" s="348" t="s">
        <v>30</v>
      </c>
      <c r="D276" s="349"/>
      <c r="E276" s="152" t="s">
        <v>367</v>
      </c>
      <c r="F276" s="148"/>
    </row>
    <row r="277" spans="1:6" ht="63.95" hidden="1" customHeight="1">
      <c r="A277" s="148"/>
      <c r="B277" s="151">
        <v>11</v>
      </c>
      <c r="C277" s="348" t="s">
        <v>30</v>
      </c>
      <c r="D277" s="349"/>
      <c r="E277" s="152" t="s">
        <v>368</v>
      </c>
      <c r="F277" s="148"/>
    </row>
    <row r="278" spans="1:6" ht="63.95" hidden="1" customHeight="1">
      <c r="A278" s="148"/>
      <c r="B278" s="151">
        <v>12</v>
      </c>
      <c r="C278" s="348" t="s">
        <v>30</v>
      </c>
      <c r="D278" s="349"/>
      <c r="E278" s="152" t="s">
        <v>369</v>
      </c>
      <c r="F278" s="148"/>
    </row>
    <row r="279" spans="1:6" ht="63.95" hidden="1" customHeight="1">
      <c r="A279" s="148"/>
      <c r="B279" s="151">
        <v>13</v>
      </c>
      <c r="C279" s="348" t="s">
        <v>30</v>
      </c>
      <c r="D279" s="349"/>
      <c r="E279" s="152" t="s">
        <v>471</v>
      </c>
      <c r="F279" s="148"/>
    </row>
    <row r="280" spans="1:6" ht="63.95" hidden="1" customHeight="1">
      <c r="A280" s="148"/>
      <c r="B280" s="151">
        <v>14</v>
      </c>
      <c r="C280" s="348" t="s">
        <v>30</v>
      </c>
      <c r="D280" s="349"/>
      <c r="E280" s="152" t="s">
        <v>472</v>
      </c>
      <c r="F280" s="148"/>
    </row>
    <row r="281" spans="1:6" ht="63.95" hidden="1" customHeight="1">
      <c r="A281" s="148"/>
      <c r="B281" s="151">
        <v>15</v>
      </c>
      <c r="C281" s="348" t="s">
        <v>30</v>
      </c>
      <c r="D281" s="349"/>
      <c r="E281" s="152" t="s">
        <v>473</v>
      </c>
      <c r="F281" s="148"/>
    </row>
    <row r="282" spans="1:6" ht="63.95" hidden="1" customHeight="1">
      <c r="A282" s="148"/>
      <c r="B282" s="151">
        <v>16</v>
      </c>
      <c r="C282" s="348" t="s">
        <v>30</v>
      </c>
      <c r="D282" s="349"/>
      <c r="E282" s="152" t="s">
        <v>370</v>
      </c>
      <c r="F282" s="148"/>
    </row>
    <row r="283" spans="1:6" ht="63.95" hidden="1" customHeight="1">
      <c r="A283" s="148"/>
      <c r="B283" s="151">
        <v>17</v>
      </c>
      <c r="C283" s="348" t="s">
        <v>30</v>
      </c>
      <c r="D283" s="349"/>
      <c r="E283" s="152" t="s">
        <v>371</v>
      </c>
      <c r="F283" s="148"/>
    </row>
    <row r="284" spans="1:6" ht="63.95" hidden="1" customHeight="1">
      <c r="A284" s="148"/>
      <c r="B284" s="151">
        <v>18</v>
      </c>
      <c r="C284" s="348" t="s">
        <v>30</v>
      </c>
      <c r="D284" s="349"/>
      <c r="E284" s="152" t="s">
        <v>421</v>
      </c>
      <c r="F284" s="148"/>
    </row>
    <row r="285" spans="1:6" ht="63.95" hidden="1" customHeight="1">
      <c r="A285" s="148"/>
      <c r="B285" s="151">
        <v>19</v>
      </c>
      <c r="C285" s="348" t="s">
        <v>30</v>
      </c>
      <c r="D285" s="349"/>
      <c r="E285" s="152" t="s">
        <v>422</v>
      </c>
      <c r="F285" s="148"/>
    </row>
    <row r="286" spans="1:6" ht="63.95" hidden="1" customHeight="1">
      <c r="A286" s="148"/>
      <c r="B286" s="151">
        <v>20</v>
      </c>
      <c r="C286" s="348" t="s">
        <v>30</v>
      </c>
      <c r="D286" s="349"/>
      <c r="E286" s="152" t="s">
        <v>423</v>
      </c>
      <c r="F286" s="148"/>
    </row>
    <row r="287" spans="1:6" ht="63.95" hidden="1" customHeight="1">
      <c r="A287" s="148"/>
      <c r="B287" s="151">
        <v>21</v>
      </c>
      <c r="C287" s="348" t="s">
        <v>30</v>
      </c>
      <c r="D287" s="349"/>
      <c r="E287" s="152" t="s">
        <v>424</v>
      </c>
      <c r="F287" s="148"/>
    </row>
    <row r="288" spans="1:6" ht="63.95" hidden="1" customHeight="1">
      <c r="A288" s="148"/>
      <c r="B288" s="151">
        <v>22</v>
      </c>
      <c r="C288" s="348" t="s">
        <v>30</v>
      </c>
      <c r="D288" s="349"/>
      <c r="E288" s="152" t="s">
        <v>474</v>
      </c>
      <c r="F288" s="148"/>
    </row>
    <row r="289" spans="1:6" ht="63.95" hidden="1" customHeight="1">
      <c r="A289" s="148"/>
      <c r="B289" s="151">
        <v>23</v>
      </c>
      <c r="C289" s="348" t="s">
        <v>30</v>
      </c>
      <c r="D289" s="349"/>
      <c r="E289" s="152" t="s">
        <v>475</v>
      </c>
      <c r="F289" s="148"/>
    </row>
    <row r="290" spans="1:6" ht="63.95" hidden="1" customHeight="1">
      <c r="A290" s="148"/>
      <c r="B290" s="151">
        <v>24</v>
      </c>
      <c r="C290" s="348" t="s">
        <v>30</v>
      </c>
      <c r="D290" s="349"/>
      <c r="E290" s="152" t="s">
        <v>476</v>
      </c>
      <c r="F290" s="148"/>
    </row>
    <row r="291" spans="1:6" ht="63.95" hidden="1" customHeight="1">
      <c r="A291" s="148"/>
      <c r="B291" s="151">
        <v>25</v>
      </c>
      <c r="C291" s="348" t="s">
        <v>30</v>
      </c>
      <c r="D291" s="349"/>
      <c r="E291" s="152" t="s">
        <v>523</v>
      </c>
      <c r="F291" s="148"/>
    </row>
    <row r="292" spans="1:6" ht="63.95" hidden="1" customHeight="1">
      <c r="A292" s="148"/>
      <c r="B292" s="151">
        <v>26</v>
      </c>
      <c r="C292" s="348" t="s">
        <v>30</v>
      </c>
      <c r="D292" s="349"/>
      <c r="E292" s="152" t="s">
        <v>524</v>
      </c>
      <c r="F292" s="148"/>
    </row>
    <row r="293" spans="1:6" ht="63.95" hidden="1" customHeight="1">
      <c r="A293" s="148"/>
      <c r="B293" s="151">
        <v>27</v>
      </c>
      <c r="C293" s="348" t="s">
        <v>30</v>
      </c>
      <c r="D293" s="349"/>
      <c r="E293" s="152" t="s">
        <v>525</v>
      </c>
      <c r="F293" s="148"/>
    </row>
    <row r="294" spans="1:6" ht="63.95" hidden="1" customHeight="1">
      <c r="A294" s="148"/>
      <c r="B294" s="151">
        <v>28</v>
      </c>
      <c r="C294" s="348" t="s">
        <v>30</v>
      </c>
      <c r="D294" s="349"/>
      <c r="E294" s="152" t="s">
        <v>477</v>
      </c>
      <c r="F294" s="148"/>
    </row>
    <row r="295" spans="1:6" ht="63.95" hidden="1" customHeight="1">
      <c r="A295" s="148"/>
      <c r="B295" s="151">
        <v>29</v>
      </c>
      <c r="C295" s="348" t="s">
        <v>30</v>
      </c>
      <c r="D295" s="349"/>
      <c r="E295" s="152" t="s">
        <v>478</v>
      </c>
      <c r="F295" s="148"/>
    </row>
    <row r="296" spans="1:6" ht="63.95" hidden="1" customHeight="1">
      <c r="A296" s="148"/>
      <c r="B296" s="151">
        <v>30</v>
      </c>
      <c r="C296" s="348" t="s">
        <v>30</v>
      </c>
      <c r="D296" s="349"/>
      <c r="E296" s="152" t="s">
        <v>346</v>
      </c>
      <c r="F296" s="148"/>
    </row>
    <row r="297" spans="1:6" ht="63.95" hidden="1" customHeight="1">
      <c r="A297" s="148"/>
      <c r="B297" s="151">
        <v>31</v>
      </c>
      <c r="C297" s="348" t="s">
        <v>30</v>
      </c>
      <c r="D297" s="349"/>
      <c r="E297" s="152" t="s">
        <v>492</v>
      </c>
      <c r="F297" s="148"/>
    </row>
    <row r="298" spans="1:6" ht="63.95" hidden="1" customHeight="1">
      <c r="A298" s="148"/>
      <c r="B298" s="151">
        <v>32</v>
      </c>
      <c r="C298" s="348" t="s">
        <v>30</v>
      </c>
      <c r="D298" s="349"/>
      <c r="E298" s="152" t="s">
        <v>496</v>
      </c>
      <c r="F298" s="148"/>
    </row>
    <row r="299" spans="1:6" ht="63.95" hidden="1" customHeight="1">
      <c r="A299" s="148"/>
      <c r="B299" s="151">
        <v>33</v>
      </c>
      <c r="C299" s="348" t="s">
        <v>30</v>
      </c>
      <c r="D299" s="349"/>
      <c r="E299" s="152" t="s">
        <v>498</v>
      </c>
      <c r="F299" s="148"/>
    </row>
    <row r="300" spans="1:6" ht="63.95" hidden="1" customHeight="1">
      <c r="A300" s="148"/>
      <c r="B300" s="151">
        <v>34</v>
      </c>
      <c r="C300" s="348" t="s">
        <v>30</v>
      </c>
      <c r="D300" s="349"/>
      <c r="E300" s="152" t="s">
        <v>425</v>
      </c>
      <c r="F300" s="148"/>
    </row>
    <row r="301" spans="1:6" ht="63.95" hidden="1" customHeight="1">
      <c r="A301" s="148"/>
      <c r="B301" s="151">
        <v>35</v>
      </c>
      <c r="C301" s="348" t="s">
        <v>30</v>
      </c>
      <c r="D301" s="349"/>
      <c r="E301" s="152" t="s">
        <v>426</v>
      </c>
      <c r="F301" s="148"/>
    </row>
    <row r="302" spans="1:6" ht="63.95" hidden="1" customHeight="1">
      <c r="A302" s="148"/>
      <c r="B302" s="151">
        <v>1</v>
      </c>
      <c r="C302" s="348" t="s">
        <v>526</v>
      </c>
      <c r="D302" s="349"/>
      <c r="E302" s="152" t="s">
        <v>383</v>
      </c>
      <c r="F302" s="148"/>
    </row>
    <row r="303" spans="1:6" ht="63.95" hidden="1" customHeight="1">
      <c r="A303" s="148"/>
      <c r="B303" s="151">
        <v>2</v>
      </c>
      <c r="C303" s="348" t="s">
        <v>526</v>
      </c>
      <c r="D303" s="349"/>
      <c r="E303" s="152" t="s">
        <v>527</v>
      </c>
      <c r="F303" s="148"/>
    </row>
    <row r="304" spans="1:6" ht="63.95" hidden="1" customHeight="1">
      <c r="A304" s="148"/>
      <c r="B304" s="151">
        <v>3</v>
      </c>
      <c r="C304" s="348" t="s">
        <v>526</v>
      </c>
      <c r="D304" s="349"/>
      <c r="E304" s="152" t="s">
        <v>365</v>
      </c>
      <c r="F304" s="148"/>
    </row>
    <row r="305" spans="1:6" ht="63.95" hidden="1" customHeight="1">
      <c r="A305" s="148"/>
      <c r="B305" s="151">
        <v>4</v>
      </c>
      <c r="C305" s="348" t="s">
        <v>526</v>
      </c>
      <c r="D305" s="349"/>
      <c r="E305" s="152" t="s">
        <v>474</v>
      </c>
      <c r="F305" s="148"/>
    </row>
    <row r="306" spans="1:6" ht="63.95" hidden="1" customHeight="1">
      <c r="A306" s="148"/>
      <c r="B306" s="151">
        <v>5</v>
      </c>
      <c r="C306" s="348" t="s">
        <v>526</v>
      </c>
      <c r="D306" s="349"/>
      <c r="E306" s="152" t="s">
        <v>528</v>
      </c>
      <c r="F306" s="148"/>
    </row>
    <row r="307" spans="1:6" ht="63.95" hidden="1" customHeight="1">
      <c r="A307" s="148"/>
      <c r="B307" s="151">
        <v>6</v>
      </c>
      <c r="C307" s="348" t="s">
        <v>526</v>
      </c>
      <c r="D307" s="349"/>
      <c r="E307" s="152" t="s">
        <v>475</v>
      </c>
      <c r="F307" s="148"/>
    </row>
    <row r="308" spans="1:6" ht="63.95" hidden="1" customHeight="1">
      <c r="A308" s="148"/>
      <c r="B308" s="151">
        <v>7</v>
      </c>
      <c r="C308" s="348" t="s">
        <v>526</v>
      </c>
      <c r="D308" s="349"/>
      <c r="E308" s="152" t="s">
        <v>476</v>
      </c>
      <c r="F308" s="148"/>
    </row>
    <row r="309" spans="1:6" ht="63.95" hidden="1" customHeight="1">
      <c r="A309" s="148"/>
      <c r="B309" s="151">
        <v>8</v>
      </c>
      <c r="C309" s="348" t="s">
        <v>526</v>
      </c>
      <c r="D309" s="349"/>
      <c r="E309" s="152" t="s">
        <v>523</v>
      </c>
      <c r="F309" s="148"/>
    </row>
    <row r="310" spans="1:6" ht="63.95" hidden="1" customHeight="1">
      <c r="A310" s="148"/>
      <c r="B310" s="151">
        <v>9</v>
      </c>
      <c r="C310" s="348" t="s">
        <v>526</v>
      </c>
      <c r="D310" s="349"/>
      <c r="E310" s="152" t="s">
        <v>524</v>
      </c>
      <c r="F310" s="148"/>
    </row>
    <row r="311" spans="1:6" ht="63.95" hidden="1" customHeight="1">
      <c r="A311" s="148"/>
      <c r="B311" s="151">
        <v>10</v>
      </c>
      <c r="C311" s="348" t="s">
        <v>526</v>
      </c>
      <c r="D311" s="349"/>
      <c r="E311" s="152" t="s">
        <v>482</v>
      </c>
      <c r="F311" s="148"/>
    </row>
    <row r="312" spans="1:6" ht="63.95" hidden="1" customHeight="1">
      <c r="A312" s="148"/>
      <c r="B312" s="151">
        <v>11</v>
      </c>
      <c r="C312" s="348" t="s">
        <v>526</v>
      </c>
      <c r="D312" s="349"/>
      <c r="E312" s="152" t="s">
        <v>373</v>
      </c>
      <c r="F312" s="148"/>
    </row>
    <row r="313" spans="1:6" ht="63.95" hidden="1" customHeight="1">
      <c r="A313" s="148"/>
      <c r="B313" s="151">
        <v>12</v>
      </c>
      <c r="C313" s="348" t="s">
        <v>526</v>
      </c>
      <c r="D313" s="349"/>
      <c r="E313" s="152" t="s">
        <v>374</v>
      </c>
      <c r="F313" s="148"/>
    </row>
    <row r="314" spans="1:6" ht="63.95" hidden="1" customHeight="1">
      <c r="A314" s="148"/>
      <c r="B314" s="151">
        <v>13</v>
      </c>
      <c r="C314" s="348" t="s">
        <v>526</v>
      </c>
      <c r="D314" s="349"/>
      <c r="E314" s="152" t="s">
        <v>375</v>
      </c>
      <c r="F314" s="148"/>
    </row>
    <row r="315" spans="1:6" ht="63.95" hidden="1" customHeight="1">
      <c r="A315" s="148"/>
      <c r="B315" s="151">
        <v>14</v>
      </c>
      <c r="C315" s="348" t="s">
        <v>526</v>
      </c>
      <c r="D315" s="349"/>
      <c r="E315" s="152" t="s">
        <v>376</v>
      </c>
      <c r="F315" s="148"/>
    </row>
    <row r="316" spans="1:6" ht="63.95" hidden="1" customHeight="1">
      <c r="A316" s="148"/>
      <c r="B316" s="151">
        <v>15</v>
      </c>
      <c r="C316" s="348" t="s">
        <v>526</v>
      </c>
      <c r="D316" s="349"/>
      <c r="E316" s="152" t="s">
        <v>377</v>
      </c>
      <c r="F316" s="148"/>
    </row>
    <row r="317" spans="1:6" ht="63.95" hidden="1" customHeight="1">
      <c r="A317" s="148"/>
      <c r="B317" s="151">
        <v>16</v>
      </c>
      <c r="C317" s="348" t="s">
        <v>526</v>
      </c>
      <c r="D317" s="349"/>
      <c r="E317" s="152" t="s">
        <v>378</v>
      </c>
      <c r="F317" s="148"/>
    </row>
    <row r="318" spans="1:6" ht="63.95" hidden="1" customHeight="1">
      <c r="A318" s="148"/>
      <c r="B318" s="151">
        <v>17</v>
      </c>
      <c r="C318" s="348" t="s">
        <v>526</v>
      </c>
      <c r="D318" s="349"/>
      <c r="E318" s="152" t="s">
        <v>379</v>
      </c>
      <c r="F318" s="148"/>
    </row>
    <row r="319" spans="1:6" ht="63.95" hidden="1" customHeight="1">
      <c r="A319" s="148"/>
      <c r="B319" s="151">
        <v>18</v>
      </c>
      <c r="C319" s="348" t="s">
        <v>526</v>
      </c>
      <c r="D319" s="349"/>
      <c r="E319" s="152" t="s">
        <v>529</v>
      </c>
      <c r="F319" s="148"/>
    </row>
    <row r="320" spans="1:6" ht="63.95" hidden="1" customHeight="1">
      <c r="A320" s="148"/>
      <c r="B320" s="151">
        <v>19</v>
      </c>
      <c r="C320" s="348" t="s">
        <v>526</v>
      </c>
      <c r="D320" s="349"/>
      <c r="E320" s="152" t="s">
        <v>530</v>
      </c>
      <c r="F320" s="148"/>
    </row>
    <row r="321" spans="1:6" ht="63.95" hidden="1" customHeight="1">
      <c r="A321" s="148"/>
      <c r="B321" s="151">
        <v>20</v>
      </c>
      <c r="C321" s="348" t="s">
        <v>526</v>
      </c>
      <c r="D321" s="349"/>
      <c r="E321" s="152" t="s">
        <v>531</v>
      </c>
      <c r="F321" s="148"/>
    </row>
    <row r="322" spans="1:6" ht="63.95" hidden="1" customHeight="1">
      <c r="A322" s="148"/>
      <c r="B322" s="151">
        <v>1</v>
      </c>
      <c r="C322" s="348" t="s">
        <v>32</v>
      </c>
      <c r="D322" s="349"/>
      <c r="E322" s="152" t="s">
        <v>328</v>
      </c>
      <c r="F322" s="148"/>
    </row>
    <row r="323" spans="1:6" ht="63.95" hidden="1" customHeight="1">
      <c r="A323" s="148"/>
      <c r="B323" s="151">
        <v>2</v>
      </c>
      <c r="C323" s="348" t="s">
        <v>32</v>
      </c>
      <c r="D323" s="349"/>
      <c r="E323" s="152" t="s">
        <v>329</v>
      </c>
      <c r="F323" s="148"/>
    </row>
    <row r="324" spans="1:6" ht="63.95" hidden="1" customHeight="1">
      <c r="A324" s="148"/>
      <c r="B324" s="151">
        <v>3</v>
      </c>
      <c r="C324" s="348" t="s">
        <v>32</v>
      </c>
      <c r="D324" s="349"/>
      <c r="E324" s="152" t="s">
        <v>330</v>
      </c>
      <c r="F324" s="148"/>
    </row>
    <row r="325" spans="1:6" ht="63.95" hidden="1" customHeight="1">
      <c r="A325" s="148"/>
      <c r="B325" s="151">
        <v>4</v>
      </c>
      <c r="C325" s="348" t="s">
        <v>32</v>
      </c>
      <c r="D325" s="349"/>
      <c r="E325" s="152" t="s">
        <v>448</v>
      </c>
      <c r="F325" s="148"/>
    </row>
    <row r="326" spans="1:6" ht="63.95" hidden="1" customHeight="1">
      <c r="A326" s="148"/>
      <c r="B326" s="151">
        <v>5</v>
      </c>
      <c r="C326" s="348" t="s">
        <v>32</v>
      </c>
      <c r="D326" s="349"/>
      <c r="E326" s="152" t="s">
        <v>449</v>
      </c>
      <c r="F326" s="148"/>
    </row>
    <row r="327" spans="1:6" ht="63.95" hidden="1" customHeight="1">
      <c r="A327" s="148"/>
      <c r="B327" s="151">
        <v>6</v>
      </c>
      <c r="C327" s="348" t="s">
        <v>32</v>
      </c>
      <c r="D327" s="349"/>
      <c r="E327" s="152" t="s">
        <v>450</v>
      </c>
      <c r="F327" s="148"/>
    </row>
    <row r="328" spans="1:6" ht="63.95" hidden="1" customHeight="1">
      <c r="A328" s="148"/>
      <c r="B328" s="151">
        <v>7</v>
      </c>
      <c r="C328" s="348" t="s">
        <v>32</v>
      </c>
      <c r="D328" s="349"/>
      <c r="E328" s="152" t="s">
        <v>451</v>
      </c>
      <c r="F328" s="148"/>
    </row>
    <row r="329" spans="1:6" ht="63.95" hidden="1" customHeight="1">
      <c r="A329" s="148"/>
      <c r="B329" s="151">
        <v>8</v>
      </c>
      <c r="C329" s="348" t="s">
        <v>32</v>
      </c>
      <c r="D329" s="349"/>
      <c r="E329" s="152" t="s">
        <v>452</v>
      </c>
      <c r="F329" s="148"/>
    </row>
    <row r="330" spans="1:6" ht="63.95" hidden="1" customHeight="1">
      <c r="A330" s="148"/>
      <c r="B330" s="151">
        <v>9</v>
      </c>
      <c r="C330" s="348" t="s">
        <v>32</v>
      </c>
      <c r="D330" s="349"/>
      <c r="E330" s="152" t="s">
        <v>453</v>
      </c>
      <c r="F330" s="148"/>
    </row>
    <row r="331" spans="1:6" ht="63.95" hidden="1" customHeight="1">
      <c r="A331" s="148"/>
      <c r="B331" s="151">
        <v>10</v>
      </c>
      <c r="C331" s="348" t="s">
        <v>32</v>
      </c>
      <c r="D331" s="349"/>
      <c r="E331" s="152" t="s">
        <v>454</v>
      </c>
      <c r="F331" s="148"/>
    </row>
    <row r="332" spans="1:6" ht="63.95" hidden="1" customHeight="1">
      <c r="A332" s="148"/>
      <c r="B332" s="151">
        <v>11</v>
      </c>
      <c r="C332" s="348" t="s">
        <v>32</v>
      </c>
      <c r="D332" s="349"/>
      <c r="E332" s="152" t="s">
        <v>455</v>
      </c>
      <c r="F332" s="148"/>
    </row>
    <row r="333" spans="1:6" ht="63.95" hidden="1" customHeight="1">
      <c r="A333" s="148"/>
      <c r="B333" s="151">
        <v>12</v>
      </c>
      <c r="C333" s="348" t="s">
        <v>32</v>
      </c>
      <c r="D333" s="349"/>
      <c r="E333" s="152" t="s">
        <v>456</v>
      </c>
      <c r="F333" s="148"/>
    </row>
    <row r="334" spans="1:6" ht="63.95" hidden="1" customHeight="1">
      <c r="A334" s="148"/>
      <c r="B334" s="151">
        <v>13</v>
      </c>
      <c r="C334" s="348" t="s">
        <v>32</v>
      </c>
      <c r="D334" s="349"/>
      <c r="E334" s="152" t="s">
        <v>457</v>
      </c>
      <c r="F334" s="148"/>
    </row>
    <row r="335" spans="1:6" ht="63.95" hidden="1" customHeight="1">
      <c r="A335" s="148"/>
      <c r="B335" s="151">
        <v>14</v>
      </c>
      <c r="C335" s="348" t="s">
        <v>32</v>
      </c>
      <c r="D335" s="349"/>
      <c r="E335" s="152" t="s">
        <v>532</v>
      </c>
      <c r="F335" s="148"/>
    </row>
    <row r="336" spans="1:6" ht="63.95" hidden="1" customHeight="1">
      <c r="A336" s="148"/>
      <c r="B336" s="151">
        <v>15</v>
      </c>
      <c r="C336" s="348" t="s">
        <v>32</v>
      </c>
      <c r="D336" s="349"/>
      <c r="E336" s="152" t="s">
        <v>458</v>
      </c>
      <c r="F336" s="148"/>
    </row>
    <row r="337" spans="1:6" ht="63.95" hidden="1" customHeight="1">
      <c r="A337" s="148"/>
      <c r="B337" s="151">
        <v>16</v>
      </c>
      <c r="C337" s="348" t="s">
        <v>32</v>
      </c>
      <c r="D337" s="349"/>
      <c r="E337" s="152" t="s">
        <v>459</v>
      </c>
      <c r="F337" s="148"/>
    </row>
    <row r="338" spans="1:6" ht="63.95" hidden="1" customHeight="1">
      <c r="A338" s="148"/>
      <c r="B338" s="151">
        <v>17</v>
      </c>
      <c r="C338" s="348" t="s">
        <v>32</v>
      </c>
      <c r="D338" s="349"/>
      <c r="E338" s="152" t="s">
        <v>460</v>
      </c>
      <c r="F338" s="148"/>
    </row>
    <row r="339" spans="1:6" ht="63.95" hidden="1" customHeight="1">
      <c r="A339" s="148"/>
      <c r="B339" s="151">
        <v>18</v>
      </c>
      <c r="C339" s="348" t="s">
        <v>32</v>
      </c>
      <c r="D339" s="349"/>
      <c r="E339" s="152" t="s">
        <v>461</v>
      </c>
      <c r="F339" s="148"/>
    </row>
    <row r="340" spans="1:6" ht="63.95" hidden="1" customHeight="1">
      <c r="A340" s="148"/>
      <c r="B340" s="151">
        <v>19</v>
      </c>
      <c r="C340" s="348" t="s">
        <v>32</v>
      </c>
      <c r="D340" s="349"/>
      <c r="E340" s="152" t="s">
        <v>533</v>
      </c>
      <c r="F340" s="148"/>
    </row>
    <row r="341" spans="1:6" ht="63.95" hidden="1" customHeight="1">
      <c r="A341" s="148"/>
      <c r="B341" s="151">
        <v>20</v>
      </c>
      <c r="C341" s="348" t="s">
        <v>32</v>
      </c>
      <c r="D341" s="349"/>
      <c r="E341" s="152" t="s">
        <v>534</v>
      </c>
      <c r="F341" s="148"/>
    </row>
    <row r="342" spans="1:6" ht="63.95" hidden="1" customHeight="1">
      <c r="A342" s="148"/>
      <c r="B342" s="151">
        <v>21</v>
      </c>
      <c r="C342" s="348" t="s">
        <v>32</v>
      </c>
      <c r="D342" s="349"/>
      <c r="E342" s="152" t="s">
        <v>535</v>
      </c>
      <c r="F342" s="148"/>
    </row>
    <row r="343" spans="1:6" ht="63.95" hidden="1" customHeight="1">
      <c r="A343" s="148"/>
      <c r="B343" s="151">
        <v>22</v>
      </c>
      <c r="C343" s="348" t="s">
        <v>32</v>
      </c>
      <c r="D343" s="349"/>
      <c r="E343" s="152" t="s">
        <v>536</v>
      </c>
      <c r="F343" s="148"/>
    </row>
    <row r="344" spans="1:6" ht="63.95" hidden="1" customHeight="1">
      <c r="A344" s="148"/>
      <c r="B344" s="151">
        <v>23</v>
      </c>
      <c r="C344" s="348" t="s">
        <v>32</v>
      </c>
      <c r="D344" s="349"/>
      <c r="E344" s="152" t="s">
        <v>537</v>
      </c>
      <c r="F344" s="148"/>
    </row>
    <row r="345" spans="1:6" ht="63.95" hidden="1" customHeight="1">
      <c r="A345" s="148"/>
      <c r="B345" s="151">
        <v>24</v>
      </c>
      <c r="C345" s="348" t="s">
        <v>32</v>
      </c>
      <c r="D345" s="349"/>
      <c r="E345" s="152" t="s">
        <v>538</v>
      </c>
      <c r="F345" s="148"/>
    </row>
    <row r="346" spans="1:6" ht="63.95" hidden="1" customHeight="1">
      <c r="A346" s="148"/>
      <c r="B346" s="151">
        <v>25</v>
      </c>
      <c r="C346" s="348" t="s">
        <v>32</v>
      </c>
      <c r="D346" s="349"/>
      <c r="E346" s="152" t="s">
        <v>462</v>
      </c>
      <c r="F346" s="148"/>
    </row>
    <row r="347" spans="1:6" ht="63.95" hidden="1" customHeight="1">
      <c r="A347" s="148"/>
      <c r="B347" s="151">
        <v>26</v>
      </c>
      <c r="C347" s="348" t="s">
        <v>32</v>
      </c>
      <c r="D347" s="349"/>
      <c r="E347" s="152" t="s">
        <v>463</v>
      </c>
      <c r="F347" s="148"/>
    </row>
    <row r="348" spans="1:6" ht="63.95" hidden="1" customHeight="1">
      <c r="A348" s="148"/>
      <c r="B348" s="151">
        <v>27</v>
      </c>
      <c r="C348" s="348" t="s">
        <v>32</v>
      </c>
      <c r="D348" s="349"/>
      <c r="E348" s="152" t="s">
        <v>464</v>
      </c>
      <c r="F348" s="148"/>
    </row>
    <row r="349" spans="1:6" ht="63.95" hidden="1" customHeight="1">
      <c r="A349" s="148"/>
      <c r="B349" s="151">
        <v>28</v>
      </c>
      <c r="C349" s="348" t="s">
        <v>32</v>
      </c>
      <c r="D349" s="349"/>
      <c r="E349" s="152" t="s">
        <v>465</v>
      </c>
      <c r="F349" s="148"/>
    </row>
    <row r="350" spans="1:6" ht="63.95" hidden="1" customHeight="1">
      <c r="A350" s="148"/>
      <c r="B350" s="151">
        <v>29</v>
      </c>
      <c r="C350" s="348" t="s">
        <v>32</v>
      </c>
      <c r="D350" s="349"/>
      <c r="E350" s="152" t="s">
        <v>466</v>
      </c>
      <c r="F350" s="148"/>
    </row>
    <row r="351" spans="1:6" ht="63.95" hidden="1" customHeight="1">
      <c r="A351" s="148"/>
      <c r="B351" s="151">
        <v>30</v>
      </c>
      <c r="C351" s="348" t="s">
        <v>32</v>
      </c>
      <c r="D351" s="349"/>
      <c r="E351" s="152" t="s">
        <v>467</v>
      </c>
      <c r="F351" s="148"/>
    </row>
    <row r="352" spans="1:6" ht="63.95" hidden="1" customHeight="1">
      <c r="A352" s="148"/>
      <c r="B352" s="151">
        <v>31</v>
      </c>
      <c r="C352" s="348" t="s">
        <v>32</v>
      </c>
      <c r="D352" s="349"/>
      <c r="E352" s="152" t="s">
        <v>468</v>
      </c>
      <c r="F352" s="148"/>
    </row>
    <row r="353" spans="1:6" ht="63.95" hidden="1" customHeight="1">
      <c r="A353" s="148"/>
      <c r="B353" s="151">
        <v>32</v>
      </c>
      <c r="C353" s="348" t="s">
        <v>32</v>
      </c>
      <c r="D353" s="349"/>
      <c r="E353" s="152" t="s">
        <v>469</v>
      </c>
      <c r="F353" s="148"/>
    </row>
    <row r="354" spans="1:6" ht="63.95" hidden="1" customHeight="1">
      <c r="A354" s="148"/>
      <c r="B354" s="151">
        <v>33</v>
      </c>
      <c r="C354" s="348" t="s">
        <v>32</v>
      </c>
      <c r="D354" s="349"/>
      <c r="E354" s="152" t="s">
        <v>338</v>
      </c>
      <c r="F354" s="148"/>
    </row>
    <row r="355" spans="1:6" ht="63.95" hidden="1" customHeight="1">
      <c r="A355" s="148"/>
      <c r="B355" s="151">
        <v>34</v>
      </c>
      <c r="C355" s="348" t="s">
        <v>32</v>
      </c>
      <c r="D355" s="349"/>
      <c r="E355" s="152" t="s">
        <v>339</v>
      </c>
      <c r="F355" s="148"/>
    </row>
    <row r="356" spans="1:6" ht="63.95" hidden="1" customHeight="1">
      <c r="A356" s="148"/>
      <c r="B356" s="151">
        <v>1</v>
      </c>
      <c r="C356" s="348" t="s">
        <v>539</v>
      </c>
      <c r="D356" s="349"/>
      <c r="E356" s="152" t="s">
        <v>331</v>
      </c>
      <c r="F356" s="148"/>
    </row>
    <row r="357" spans="1:6" ht="63.95" hidden="1" customHeight="1">
      <c r="A357" s="148"/>
      <c r="B357" s="151">
        <v>2</v>
      </c>
      <c r="C357" s="348" t="s">
        <v>539</v>
      </c>
      <c r="D357" s="349"/>
      <c r="E357" s="152" t="s">
        <v>527</v>
      </c>
      <c r="F357" s="148"/>
    </row>
    <row r="358" spans="1:6" ht="63.95" hidden="1" customHeight="1">
      <c r="A358" s="148"/>
      <c r="B358" s="151">
        <v>3</v>
      </c>
      <c r="C358" s="348" t="s">
        <v>539</v>
      </c>
      <c r="D358" s="349"/>
      <c r="E358" s="152" t="s">
        <v>540</v>
      </c>
      <c r="F358" s="148"/>
    </row>
    <row r="359" spans="1:6" ht="63.95" hidden="1" customHeight="1">
      <c r="A359" s="148"/>
      <c r="B359" s="151">
        <v>4</v>
      </c>
      <c r="C359" s="348" t="s">
        <v>539</v>
      </c>
      <c r="D359" s="349"/>
      <c r="E359" s="152" t="s">
        <v>541</v>
      </c>
      <c r="F359" s="148"/>
    </row>
    <row r="360" spans="1:6" ht="63.95" hidden="1" customHeight="1">
      <c r="A360" s="148"/>
      <c r="B360" s="151">
        <v>5</v>
      </c>
      <c r="C360" s="348" t="s">
        <v>539</v>
      </c>
      <c r="D360" s="349"/>
      <c r="E360" s="152" t="s">
        <v>542</v>
      </c>
      <c r="F360" s="148"/>
    </row>
    <row r="361" spans="1:6" ht="63.95" hidden="1" customHeight="1">
      <c r="A361" s="148"/>
      <c r="B361" s="151">
        <v>6</v>
      </c>
      <c r="C361" s="348" t="s">
        <v>539</v>
      </c>
      <c r="D361" s="349"/>
      <c r="E361" s="152" t="s">
        <v>543</v>
      </c>
      <c r="F361" s="148"/>
    </row>
    <row r="362" spans="1:6" ht="63.95" hidden="1" customHeight="1">
      <c r="A362" s="148"/>
      <c r="B362" s="151">
        <v>7</v>
      </c>
      <c r="C362" s="348" t="s">
        <v>539</v>
      </c>
      <c r="D362" s="349"/>
      <c r="E362" s="152" t="s">
        <v>544</v>
      </c>
      <c r="F362" s="148"/>
    </row>
    <row r="363" spans="1:6" ht="63.95" hidden="1" customHeight="1">
      <c r="A363" s="148"/>
      <c r="B363" s="151">
        <v>8</v>
      </c>
      <c r="C363" s="348" t="s">
        <v>539</v>
      </c>
      <c r="D363" s="349"/>
      <c r="E363" s="152" t="s">
        <v>545</v>
      </c>
      <c r="F363" s="148"/>
    </row>
    <row r="364" spans="1:6" ht="63.95" hidden="1" customHeight="1">
      <c r="A364" s="148"/>
      <c r="B364" s="151">
        <v>9</v>
      </c>
      <c r="C364" s="348" t="s">
        <v>539</v>
      </c>
      <c r="D364" s="349"/>
      <c r="E364" s="152" t="s">
        <v>546</v>
      </c>
      <c r="F364" s="148"/>
    </row>
    <row r="365" spans="1:6" ht="63.95" hidden="1" customHeight="1">
      <c r="A365" s="148"/>
      <c r="B365" s="151">
        <v>10</v>
      </c>
      <c r="C365" s="348" t="s">
        <v>539</v>
      </c>
      <c r="D365" s="349"/>
      <c r="E365" s="152" t="s">
        <v>547</v>
      </c>
      <c r="F365" s="148"/>
    </row>
    <row r="366" spans="1:6" ht="63.95" customHeight="1">
      <c r="A366" s="148"/>
      <c r="B366" s="151">
        <v>1</v>
      </c>
      <c r="C366" s="348" t="s">
        <v>28</v>
      </c>
      <c r="D366" s="349"/>
      <c r="E366" s="152" t="s">
        <v>548</v>
      </c>
      <c r="F366" s="148"/>
    </row>
    <row r="367" spans="1:6" ht="63.95" customHeight="1">
      <c r="A367" s="148"/>
      <c r="B367" s="151">
        <v>2</v>
      </c>
      <c r="C367" s="348" t="s">
        <v>28</v>
      </c>
      <c r="D367" s="349"/>
      <c r="E367" s="152" t="s">
        <v>349</v>
      </c>
      <c r="F367" s="148"/>
    </row>
    <row r="368" spans="1:6" ht="63.95" customHeight="1">
      <c r="A368" s="148"/>
      <c r="B368" s="151">
        <v>3</v>
      </c>
      <c r="C368" s="348" t="s">
        <v>28</v>
      </c>
      <c r="D368" s="349"/>
      <c r="E368" s="152" t="s">
        <v>445</v>
      </c>
      <c r="F368" s="148"/>
    </row>
    <row r="369" spans="1:6" ht="63.95" customHeight="1">
      <c r="A369" s="148"/>
      <c r="B369" s="151">
        <v>4</v>
      </c>
      <c r="C369" s="348" t="s">
        <v>28</v>
      </c>
      <c r="D369" s="349"/>
      <c r="E369" s="152" t="s">
        <v>350</v>
      </c>
      <c r="F369" s="148"/>
    </row>
    <row r="370" spans="1:6" ht="63.95" customHeight="1">
      <c r="A370" s="148"/>
      <c r="B370" s="151">
        <v>5</v>
      </c>
      <c r="C370" s="348" t="s">
        <v>28</v>
      </c>
      <c r="D370" s="349"/>
      <c r="E370" s="152" t="s">
        <v>549</v>
      </c>
      <c r="F370" s="148"/>
    </row>
    <row r="371" spans="1:6" ht="63.95" customHeight="1">
      <c r="A371" s="148"/>
      <c r="B371" s="151">
        <v>6</v>
      </c>
      <c r="C371" s="348" t="s">
        <v>28</v>
      </c>
      <c r="D371" s="349"/>
      <c r="E371" s="152" t="s">
        <v>550</v>
      </c>
      <c r="F371" s="148"/>
    </row>
    <row r="372" spans="1:6" ht="63.95" customHeight="1">
      <c r="A372" s="148"/>
      <c r="B372" s="151">
        <v>7</v>
      </c>
      <c r="C372" s="348" t="s">
        <v>28</v>
      </c>
      <c r="D372" s="349"/>
      <c r="E372" s="152" t="s">
        <v>551</v>
      </c>
      <c r="F372" s="148"/>
    </row>
    <row r="373" spans="1:6" ht="63.95" customHeight="1">
      <c r="A373" s="148"/>
      <c r="B373" s="151">
        <v>8</v>
      </c>
      <c r="C373" s="348" t="s">
        <v>28</v>
      </c>
      <c r="D373" s="349"/>
      <c r="E373" s="152" t="s">
        <v>427</v>
      </c>
      <c r="F373" s="148"/>
    </row>
    <row r="374" spans="1:6" ht="63.95" customHeight="1">
      <c r="A374" s="148"/>
      <c r="B374" s="151">
        <v>9</v>
      </c>
      <c r="C374" s="348" t="s">
        <v>28</v>
      </c>
      <c r="D374" s="349"/>
      <c r="E374" s="152" t="s">
        <v>552</v>
      </c>
      <c r="F374" s="148"/>
    </row>
    <row r="375" spans="1:6" ht="63.95" customHeight="1">
      <c r="A375" s="148"/>
      <c r="B375" s="151">
        <v>10</v>
      </c>
      <c r="C375" s="348" t="s">
        <v>28</v>
      </c>
      <c r="D375" s="349"/>
      <c r="E375" s="152" t="s">
        <v>446</v>
      </c>
      <c r="F375" s="148"/>
    </row>
    <row r="376" spans="1:6" ht="63.95" customHeight="1">
      <c r="A376" s="148"/>
      <c r="B376" s="151">
        <v>11</v>
      </c>
      <c r="C376" s="348" t="s">
        <v>28</v>
      </c>
      <c r="D376" s="349"/>
      <c r="E376" s="152" t="s">
        <v>553</v>
      </c>
      <c r="F376" s="148"/>
    </row>
    <row r="377" spans="1:6" ht="63.95" customHeight="1">
      <c r="A377" s="148"/>
      <c r="B377" s="151">
        <v>12</v>
      </c>
      <c r="C377" s="348" t="s">
        <v>28</v>
      </c>
      <c r="D377" s="349"/>
      <c r="E377" s="152" t="s">
        <v>554</v>
      </c>
      <c r="F377" s="148"/>
    </row>
    <row r="378" spans="1:6" ht="63.95" customHeight="1">
      <c r="A378" s="148"/>
      <c r="B378" s="151">
        <v>13</v>
      </c>
      <c r="C378" s="348" t="s">
        <v>28</v>
      </c>
      <c r="D378" s="349"/>
      <c r="E378" s="152" t="s">
        <v>428</v>
      </c>
      <c r="F378" s="148"/>
    </row>
    <row r="379" spans="1:6" ht="63.95" customHeight="1">
      <c r="A379" s="148"/>
      <c r="B379" s="151">
        <v>14</v>
      </c>
      <c r="C379" s="348" t="s">
        <v>28</v>
      </c>
      <c r="D379" s="349"/>
      <c r="E379" s="152" t="s">
        <v>429</v>
      </c>
      <c r="F379" s="148"/>
    </row>
    <row r="380" spans="1:6" ht="63.95" customHeight="1">
      <c r="A380" s="148"/>
      <c r="B380" s="151">
        <v>15</v>
      </c>
      <c r="C380" s="348" t="s">
        <v>28</v>
      </c>
      <c r="D380" s="349"/>
      <c r="E380" s="152" t="s">
        <v>443</v>
      </c>
      <c r="F380" s="148"/>
    </row>
    <row r="381" spans="1:6" ht="63.95" customHeight="1">
      <c r="A381" s="148"/>
      <c r="B381" s="151">
        <v>16</v>
      </c>
      <c r="C381" s="348" t="s">
        <v>28</v>
      </c>
      <c r="D381" s="349"/>
      <c r="E381" s="152" t="s">
        <v>383</v>
      </c>
      <c r="F381" s="148"/>
    </row>
    <row r="382" spans="1:6" ht="63.95" customHeight="1">
      <c r="A382" s="148"/>
      <c r="B382" s="151">
        <v>17</v>
      </c>
      <c r="C382" s="348" t="s">
        <v>28</v>
      </c>
      <c r="D382" s="349"/>
      <c r="E382" s="152" t="s">
        <v>365</v>
      </c>
      <c r="F382" s="148"/>
    </row>
    <row r="383" spans="1:6" ht="63.95" customHeight="1">
      <c r="A383" s="148"/>
      <c r="B383" s="151">
        <v>18</v>
      </c>
      <c r="C383" s="348" t="s">
        <v>28</v>
      </c>
      <c r="D383" s="349"/>
      <c r="E383" s="152" t="s">
        <v>333</v>
      </c>
      <c r="F383" s="148"/>
    </row>
    <row r="384" spans="1:6" ht="63.95" customHeight="1">
      <c r="A384" s="148"/>
      <c r="B384" s="151">
        <v>19</v>
      </c>
      <c r="C384" s="348" t="s">
        <v>28</v>
      </c>
      <c r="D384" s="349"/>
      <c r="E384" s="152" t="s">
        <v>334</v>
      </c>
      <c r="F384" s="148"/>
    </row>
    <row r="385" spans="1:6" ht="63.95" customHeight="1">
      <c r="A385" s="148"/>
      <c r="B385" s="151">
        <v>20</v>
      </c>
      <c r="C385" s="348" t="s">
        <v>28</v>
      </c>
      <c r="D385" s="349"/>
      <c r="E385" s="152" t="s">
        <v>335</v>
      </c>
      <c r="F385" s="148"/>
    </row>
    <row r="386" spans="1:6" ht="63.95" customHeight="1">
      <c r="A386" s="148"/>
      <c r="B386" s="151">
        <v>21</v>
      </c>
      <c r="C386" s="348" t="s">
        <v>28</v>
      </c>
      <c r="D386" s="349"/>
      <c r="E386" s="152" t="s">
        <v>359</v>
      </c>
      <c r="F386" s="148"/>
    </row>
    <row r="387" spans="1:6" ht="63.95" customHeight="1">
      <c r="A387" s="148"/>
      <c r="B387" s="151">
        <v>22</v>
      </c>
      <c r="C387" s="348" t="s">
        <v>28</v>
      </c>
      <c r="D387" s="349"/>
      <c r="E387" s="152" t="s">
        <v>360</v>
      </c>
      <c r="F387" s="148"/>
    </row>
    <row r="388" spans="1:6" ht="63.95" customHeight="1">
      <c r="A388" s="148"/>
      <c r="B388" s="151">
        <v>23</v>
      </c>
      <c r="C388" s="348" t="s">
        <v>28</v>
      </c>
      <c r="D388" s="349"/>
      <c r="E388" s="152" t="s">
        <v>523</v>
      </c>
      <c r="F388" s="148"/>
    </row>
    <row r="389" spans="1:6" ht="63.95" customHeight="1">
      <c r="A389" s="148"/>
      <c r="B389" s="151">
        <v>24</v>
      </c>
      <c r="C389" s="348" t="s">
        <v>28</v>
      </c>
      <c r="D389" s="349"/>
      <c r="E389" s="152" t="s">
        <v>524</v>
      </c>
      <c r="F389" s="148"/>
    </row>
    <row r="390" spans="1:6" ht="63.95" customHeight="1">
      <c r="A390" s="148"/>
      <c r="B390" s="151">
        <v>25</v>
      </c>
      <c r="C390" s="348" t="s">
        <v>28</v>
      </c>
      <c r="D390" s="349"/>
      <c r="E390" s="152" t="s">
        <v>525</v>
      </c>
      <c r="F390" s="148"/>
    </row>
    <row r="391" spans="1:6" ht="63.95" customHeight="1">
      <c r="A391" s="148"/>
      <c r="B391" s="151">
        <v>26</v>
      </c>
      <c r="C391" s="348" t="s">
        <v>28</v>
      </c>
      <c r="D391" s="349"/>
      <c r="E391" s="152" t="s">
        <v>376</v>
      </c>
      <c r="F391" s="148"/>
    </row>
    <row r="392" spans="1:6" ht="63.95" customHeight="1">
      <c r="A392" s="148"/>
      <c r="B392" s="151">
        <v>27</v>
      </c>
      <c r="C392" s="348" t="s">
        <v>28</v>
      </c>
      <c r="D392" s="349"/>
      <c r="E392" s="152" t="s">
        <v>377</v>
      </c>
      <c r="F392" s="148"/>
    </row>
    <row r="393" spans="1:6" ht="63.95" customHeight="1">
      <c r="A393" s="148"/>
      <c r="B393" s="151">
        <v>28</v>
      </c>
      <c r="C393" s="348" t="s">
        <v>28</v>
      </c>
      <c r="D393" s="349"/>
      <c r="E393" s="152" t="s">
        <v>378</v>
      </c>
      <c r="F393" s="148"/>
    </row>
    <row r="394" spans="1:6" ht="63.95" customHeight="1">
      <c r="A394" s="148"/>
      <c r="B394" s="151">
        <v>29</v>
      </c>
      <c r="C394" s="348" t="s">
        <v>28</v>
      </c>
      <c r="D394" s="349"/>
      <c r="E394" s="152" t="s">
        <v>379</v>
      </c>
      <c r="F394" s="148"/>
    </row>
    <row r="395" spans="1:6" ht="63.95" customHeight="1">
      <c r="A395" s="148"/>
      <c r="B395" s="151">
        <v>30</v>
      </c>
      <c r="C395" s="348" t="s">
        <v>28</v>
      </c>
      <c r="D395" s="349"/>
      <c r="E395" s="152" t="s">
        <v>529</v>
      </c>
      <c r="F395" s="148"/>
    </row>
    <row r="396" spans="1:6" ht="63.95" customHeight="1">
      <c r="A396" s="148"/>
      <c r="B396" s="151">
        <v>31</v>
      </c>
      <c r="C396" s="348" t="s">
        <v>28</v>
      </c>
      <c r="D396" s="349"/>
      <c r="E396" s="152" t="s">
        <v>530</v>
      </c>
      <c r="F396" s="148"/>
    </row>
    <row r="397" spans="1:6" ht="63.95" customHeight="1">
      <c r="A397" s="148"/>
      <c r="B397" s="151">
        <v>32</v>
      </c>
      <c r="C397" s="348" t="s">
        <v>28</v>
      </c>
      <c r="D397" s="349"/>
      <c r="E397" s="152" t="s">
        <v>531</v>
      </c>
      <c r="F397" s="148"/>
    </row>
    <row r="398" spans="1:6" ht="63.95" customHeight="1">
      <c r="A398" s="148"/>
      <c r="B398" s="151">
        <v>33</v>
      </c>
      <c r="C398" s="348" t="s">
        <v>28</v>
      </c>
      <c r="D398" s="349"/>
      <c r="E398" s="152" t="s">
        <v>491</v>
      </c>
      <c r="F398" s="148"/>
    </row>
    <row r="399" spans="1:6" ht="63.95" hidden="1" customHeight="1">
      <c r="A399" s="148"/>
      <c r="B399" s="151">
        <v>1</v>
      </c>
      <c r="C399" s="348" t="s">
        <v>555</v>
      </c>
      <c r="D399" s="349"/>
      <c r="E399" s="152" t="s">
        <v>556</v>
      </c>
      <c r="F399" s="148"/>
    </row>
    <row r="400" spans="1:6" ht="63.95" hidden="1" customHeight="1">
      <c r="A400" s="148"/>
      <c r="B400" s="151">
        <v>2</v>
      </c>
      <c r="C400" s="348" t="s">
        <v>555</v>
      </c>
      <c r="D400" s="349"/>
      <c r="E400" s="152" t="s">
        <v>557</v>
      </c>
      <c r="F400" s="148"/>
    </row>
    <row r="401" spans="1:6" ht="63.95" hidden="1" customHeight="1">
      <c r="A401" s="148"/>
      <c r="B401" s="151">
        <v>3</v>
      </c>
      <c r="C401" s="348" t="s">
        <v>555</v>
      </c>
      <c r="D401" s="349"/>
      <c r="E401" s="152" t="s">
        <v>558</v>
      </c>
      <c r="F401" s="148"/>
    </row>
    <row r="402" spans="1:6" ht="63.95" hidden="1" customHeight="1">
      <c r="A402" s="148"/>
      <c r="B402" s="151">
        <v>4</v>
      </c>
      <c r="C402" s="348" t="s">
        <v>555</v>
      </c>
      <c r="D402" s="349"/>
      <c r="E402" s="152" t="s">
        <v>559</v>
      </c>
      <c r="F402" s="148"/>
    </row>
    <row r="403" spans="1:6" ht="63.95" hidden="1" customHeight="1">
      <c r="A403" s="148"/>
      <c r="B403" s="151">
        <v>5</v>
      </c>
      <c r="C403" s="348" t="s">
        <v>555</v>
      </c>
      <c r="D403" s="349"/>
      <c r="E403" s="152" t="s">
        <v>560</v>
      </c>
      <c r="F403" s="148"/>
    </row>
    <row r="404" spans="1:6" ht="63.95" hidden="1" customHeight="1">
      <c r="A404" s="148"/>
      <c r="B404" s="151">
        <v>6</v>
      </c>
      <c r="C404" s="348" t="s">
        <v>555</v>
      </c>
      <c r="D404" s="349"/>
      <c r="E404" s="152" t="s">
        <v>561</v>
      </c>
      <c r="F404" s="148"/>
    </row>
    <row r="405" spans="1:6" ht="63.95" hidden="1" customHeight="1">
      <c r="A405" s="148"/>
      <c r="B405" s="151">
        <v>7</v>
      </c>
      <c r="C405" s="348" t="s">
        <v>555</v>
      </c>
      <c r="D405" s="349"/>
      <c r="E405" s="152" t="s">
        <v>562</v>
      </c>
      <c r="F405" s="148"/>
    </row>
    <row r="406" spans="1:6" ht="63.95" hidden="1" customHeight="1">
      <c r="A406" s="148"/>
      <c r="B406" s="151">
        <v>8</v>
      </c>
      <c r="C406" s="348" t="s">
        <v>555</v>
      </c>
      <c r="D406" s="349"/>
      <c r="E406" s="152" t="s">
        <v>563</v>
      </c>
      <c r="F406" s="148"/>
    </row>
    <row r="407" spans="1:6" ht="63.95" hidden="1" customHeight="1">
      <c r="A407" s="148"/>
      <c r="B407" s="151">
        <v>9</v>
      </c>
      <c r="C407" s="348" t="s">
        <v>555</v>
      </c>
      <c r="D407" s="349"/>
      <c r="E407" s="152" t="s">
        <v>564</v>
      </c>
      <c r="F407" s="148"/>
    </row>
    <row r="408" spans="1:6" ht="63.95" hidden="1" customHeight="1">
      <c r="A408" s="148"/>
      <c r="B408" s="151">
        <v>10</v>
      </c>
      <c r="C408" s="348" t="s">
        <v>555</v>
      </c>
      <c r="D408" s="349"/>
      <c r="E408" s="152" t="s">
        <v>565</v>
      </c>
      <c r="F408" s="148"/>
    </row>
    <row r="409" spans="1:6" ht="63.95" hidden="1" customHeight="1">
      <c r="A409" s="148"/>
      <c r="B409" s="151">
        <v>11</v>
      </c>
      <c r="C409" s="348" t="s">
        <v>555</v>
      </c>
      <c r="D409" s="349"/>
      <c r="E409" s="152" t="s">
        <v>566</v>
      </c>
      <c r="F409" s="148"/>
    </row>
    <row r="410" spans="1:6" ht="63.95" hidden="1" customHeight="1">
      <c r="A410" s="148"/>
      <c r="B410" s="151">
        <v>12</v>
      </c>
      <c r="C410" s="348" t="s">
        <v>555</v>
      </c>
      <c r="D410" s="349"/>
      <c r="E410" s="152" t="s">
        <v>567</v>
      </c>
      <c r="F410" s="148"/>
    </row>
    <row r="411" spans="1:6" ht="63.95" hidden="1" customHeight="1">
      <c r="A411" s="148"/>
      <c r="B411" s="151">
        <v>13</v>
      </c>
      <c r="C411" s="348" t="s">
        <v>555</v>
      </c>
      <c r="D411" s="349"/>
      <c r="E411" s="152" t="s">
        <v>568</v>
      </c>
      <c r="F411" s="148"/>
    </row>
    <row r="412" spans="1:6" ht="63.95" hidden="1" customHeight="1">
      <c r="A412" s="148"/>
      <c r="B412" s="151">
        <v>14</v>
      </c>
      <c r="C412" s="348" t="s">
        <v>555</v>
      </c>
      <c r="D412" s="349"/>
      <c r="E412" s="152" t="s">
        <v>569</v>
      </c>
      <c r="F412" s="148"/>
    </row>
    <row r="413" spans="1:6" ht="63.95" hidden="1" customHeight="1">
      <c r="A413" s="148"/>
      <c r="B413" s="151">
        <v>15</v>
      </c>
      <c r="C413" s="348" t="s">
        <v>555</v>
      </c>
      <c r="D413" s="349"/>
      <c r="E413" s="152" t="s">
        <v>570</v>
      </c>
      <c r="F413" s="148"/>
    </row>
    <row r="414" spans="1:6" ht="63.95" hidden="1" customHeight="1">
      <c r="A414" s="148"/>
      <c r="B414" s="151">
        <v>16</v>
      </c>
      <c r="C414" s="348" t="s">
        <v>555</v>
      </c>
      <c r="D414" s="349"/>
      <c r="E414" s="152" t="s">
        <v>571</v>
      </c>
      <c r="F414" s="148"/>
    </row>
    <row r="415" spans="1:6" ht="63.95" hidden="1" customHeight="1">
      <c r="A415" s="148"/>
      <c r="B415" s="151">
        <v>17</v>
      </c>
      <c r="C415" s="348" t="s">
        <v>555</v>
      </c>
      <c r="D415" s="349"/>
      <c r="E415" s="152" t="s">
        <v>572</v>
      </c>
      <c r="F415" s="148"/>
    </row>
    <row r="416" spans="1:6" ht="63.95" hidden="1" customHeight="1">
      <c r="A416" s="148"/>
      <c r="B416" s="151">
        <v>18</v>
      </c>
      <c r="C416" s="348" t="s">
        <v>555</v>
      </c>
      <c r="D416" s="349"/>
      <c r="E416" s="152" t="s">
        <v>573</v>
      </c>
      <c r="F416" s="148"/>
    </row>
    <row r="417" spans="1:6" ht="63.95" hidden="1" customHeight="1">
      <c r="A417" s="148"/>
      <c r="B417" s="151">
        <v>19</v>
      </c>
      <c r="C417" s="348" t="s">
        <v>555</v>
      </c>
      <c r="D417" s="349"/>
      <c r="E417" s="152" t="s">
        <v>574</v>
      </c>
      <c r="F417" s="148"/>
    </row>
    <row r="418" spans="1:6" ht="63.95" hidden="1" customHeight="1">
      <c r="A418" s="148"/>
      <c r="B418" s="151">
        <v>20</v>
      </c>
      <c r="C418" s="348" t="s">
        <v>555</v>
      </c>
      <c r="D418" s="349"/>
      <c r="E418" s="152" t="s">
        <v>575</v>
      </c>
      <c r="F418" s="148"/>
    </row>
    <row r="419" spans="1:6" ht="63.95" hidden="1" customHeight="1">
      <c r="A419" s="148"/>
      <c r="B419" s="151">
        <v>21</v>
      </c>
      <c r="C419" s="348" t="s">
        <v>555</v>
      </c>
      <c r="D419" s="349"/>
      <c r="E419" s="152" t="s">
        <v>576</v>
      </c>
      <c r="F419" s="148"/>
    </row>
    <row r="420" spans="1:6" ht="63.95" hidden="1" customHeight="1">
      <c r="A420" s="148"/>
      <c r="B420" s="151">
        <v>22</v>
      </c>
      <c r="C420" s="348" t="s">
        <v>555</v>
      </c>
      <c r="D420" s="349"/>
      <c r="E420" s="152" t="s">
        <v>577</v>
      </c>
      <c r="F420" s="148"/>
    </row>
    <row r="421" spans="1:6" ht="63.95" hidden="1" customHeight="1">
      <c r="A421" s="148"/>
      <c r="B421" s="151">
        <v>23</v>
      </c>
      <c r="C421" s="348" t="s">
        <v>555</v>
      </c>
      <c r="D421" s="349"/>
      <c r="E421" s="152" t="s">
        <v>578</v>
      </c>
      <c r="F421" s="148"/>
    </row>
    <row r="422" spans="1:6" ht="63.95" hidden="1" customHeight="1">
      <c r="A422" s="148"/>
      <c r="B422" s="151">
        <v>24</v>
      </c>
      <c r="C422" s="348" t="s">
        <v>555</v>
      </c>
      <c r="D422" s="349"/>
      <c r="E422" s="152" t="s">
        <v>579</v>
      </c>
      <c r="F422" s="148"/>
    </row>
    <row r="423" spans="1:6" ht="63.95" hidden="1" customHeight="1">
      <c r="A423" s="148"/>
      <c r="B423" s="151">
        <v>25</v>
      </c>
      <c r="C423" s="348" t="s">
        <v>555</v>
      </c>
      <c r="D423" s="349"/>
      <c r="E423" s="152" t="s">
        <v>580</v>
      </c>
      <c r="F423" s="148"/>
    </row>
    <row r="424" spans="1:6" ht="63.95" hidden="1" customHeight="1">
      <c r="A424" s="148"/>
      <c r="B424" s="151">
        <v>26</v>
      </c>
      <c r="C424" s="348" t="s">
        <v>555</v>
      </c>
      <c r="D424" s="349"/>
      <c r="E424" s="152" t="s">
        <v>581</v>
      </c>
      <c r="F424" s="148"/>
    </row>
    <row r="425" spans="1:6" ht="63.95" hidden="1" customHeight="1">
      <c r="A425" s="148"/>
      <c r="B425" s="151">
        <v>27</v>
      </c>
      <c r="C425" s="348" t="s">
        <v>555</v>
      </c>
      <c r="D425" s="349"/>
      <c r="E425" s="152" t="s">
        <v>582</v>
      </c>
      <c r="F425" s="148"/>
    </row>
    <row r="426" spans="1:6" ht="63.95" hidden="1" customHeight="1">
      <c r="A426" s="148"/>
      <c r="B426" s="151">
        <v>28</v>
      </c>
      <c r="C426" s="348" t="s">
        <v>555</v>
      </c>
      <c r="D426" s="349"/>
      <c r="E426" s="152" t="s">
        <v>583</v>
      </c>
      <c r="F426" s="148"/>
    </row>
    <row r="427" spans="1:6" ht="63.95" hidden="1" customHeight="1">
      <c r="A427" s="148"/>
      <c r="B427" s="151">
        <v>29</v>
      </c>
      <c r="C427" s="348" t="s">
        <v>555</v>
      </c>
      <c r="D427" s="349"/>
      <c r="E427" s="152" t="s">
        <v>584</v>
      </c>
      <c r="F427" s="148"/>
    </row>
    <row r="428" spans="1:6" ht="63.95" hidden="1" customHeight="1">
      <c r="A428" s="148"/>
      <c r="B428" s="151">
        <v>30</v>
      </c>
      <c r="C428" s="348" t="s">
        <v>555</v>
      </c>
      <c r="D428" s="349"/>
      <c r="E428" s="152" t="s">
        <v>585</v>
      </c>
      <c r="F428" s="148"/>
    </row>
    <row r="429" spans="1:6" ht="63.95" hidden="1" customHeight="1">
      <c r="A429" s="148"/>
      <c r="B429" s="151">
        <v>31</v>
      </c>
      <c r="C429" s="348" t="s">
        <v>555</v>
      </c>
      <c r="D429" s="349"/>
      <c r="E429" s="152" t="s">
        <v>586</v>
      </c>
      <c r="F429" s="148"/>
    </row>
    <row r="430" spans="1:6" ht="63.95" hidden="1" customHeight="1">
      <c r="A430" s="148"/>
      <c r="B430" s="151">
        <v>32</v>
      </c>
      <c r="C430" s="348" t="s">
        <v>555</v>
      </c>
      <c r="D430" s="349"/>
      <c r="E430" s="152" t="s">
        <v>587</v>
      </c>
      <c r="F430" s="148"/>
    </row>
    <row r="431" spans="1:6" ht="63.95" hidden="1" customHeight="1">
      <c r="A431" s="148"/>
      <c r="B431" s="151">
        <v>33</v>
      </c>
      <c r="C431" s="348" t="s">
        <v>555</v>
      </c>
      <c r="D431" s="349"/>
      <c r="E431" s="152" t="s">
        <v>588</v>
      </c>
      <c r="F431" s="148"/>
    </row>
    <row r="432" spans="1:6" ht="63.95" hidden="1" customHeight="1">
      <c r="A432" s="148"/>
      <c r="B432" s="151">
        <v>34</v>
      </c>
      <c r="C432" s="348" t="s">
        <v>555</v>
      </c>
      <c r="D432" s="349"/>
      <c r="E432" s="152" t="s">
        <v>589</v>
      </c>
      <c r="F432" s="148"/>
    </row>
    <row r="433" spans="1:6" ht="63.95" hidden="1" customHeight="1">
      <c r="A433" s="148"/>
      <c r="B433" s="151">
        <v>35</v>
      </c>
      <c r="C433" s="348" t="s">
        <v>555</v>
      </c>
      <c r="D433" s="349"/>
      <c r="E433" s="152" t="s">
        <v>590</v>
      </c>
      <c r="F433" s="148"/>
    </row>
    <row r="434" spans="1:6" ht="63.95" hidden="1" customHeight="1">
      <c r="A434" s="148"/>
      <c r="B434" s="151">
        <v>1</v>
      </c>
      <c r="C434" s="348" t="s">
        <v>591</v>
      </c>
      <c r="D434" s="349"/>
      <c r="E434" s="152" t="s">
        <v>592</v>
      </c>
      <c r="F434" s="148"/>
    </row>
    <row r="435" spans="1:6" ht="63.95" hidden="1" customHeight="1">
      <c r="A435" s="148"/>
      <c r="B435" s="151">
        <v>2</v>
      </c>
      <c r="C435" s="348" t="s">
        <v>591</v>
      </c>
      <c r="D435" s="349"/>
      <c r="E435" s="152" t="s">
        <v>593</v>
      </c>
      <c r="F435" s="148"/>
    </row>
    <row r="436" spans="1:6" ht="63.95" hidden="1" customHeight="1">
      <c r="A436" s="148"/>
      <c r="B436" s="151">
        <v>3</v>
      </c>
      <c r="C436" s="348" t="s">
        <v>591</v>
      </c>
      <c r="D436" s="349"/>
      <c r="E436" s="152" t="s">
        <v>594</v>
      </c>
      <c r="F436" s="148"/>
    </row>
    <row r="437" spans="1:6" ht="63.95" hidden="1" customHeight="1">
      <c r="A437" s="148"/>
      <c r="B437" s="151">
        <v>4</v>
      </c>
      <c r="C437" s="348" t="s">
        <v>591</v>
      </c>
      <c r="D437" s="349"/>
      <c r="E437" s="152" t="s">
        <v>595</v>
      </c>
      <c r="F437" s="148"/>
    </row>
    <row r="438" spans="1:6" ht="63.95" hidden="1" customHeight="1">
      <c r="A438" s="148"/>
      <c r="B438" s="151">
        <v>5</v>
      </c>
      <c r="C438" s="348" t="s">
        <v>591</v>
      </c>
      <c r="D438" s="349"/>
      <c r="E438" s="152" t="s">
        <v>596</v>
      </c>
      <c r="F438" s="148"/>
    </row>
    <row r="439" spans="1:6" ht="63.95" hidden="1" customHeight="1">
      <c r="A439" s="148"/>
      <c r="B439" s="151">
        <v>6</v>
      </c>
      <c r="C439" s="348" t="s">
        <v>591</v>
      </c>
      <c r="D439" s="349"/>
      <c r="E439" s="152" t="s">
        <v>597</v>
      </c>
      <c r="F439" s="148"/>
    </row>
    <row r="440" spans="1:6" ht="63.95" hidden="1" customHeight="1">
      <c r="A440" s="148"/>
      <c r="B440" s="151">
        <v>7</v>
      </c>
      <c r="C440" s="348" t="s">
        <v>591</v>
      </c>
      <c r="D440" s="349"/>
      <c r="E440" s="152" t="s">
        <v>598</v>
      </c>
      <c r="F440" s="148"/>
    </row>
    <row r="441" spans="1:6" ht="63.95" hidden="1" customHeight="1">
      <c r="A441" s="148"/>
      <c r="B441" s="151">
        <v>8</v>
      </c>
      <c r="C441" s="348" t="s">
        <v>591</v>
      </c>
      <c r="D441" s="349"/>
      <c r="E441" s="152" t="s">
        <v>599</v>
      </c>
      <c r="F441" s="148"/>
    </row>
    <row r="442" spans="1:6" ht="63.95" hidden="1" customHeight="1">
      <c r="A442" s="148"/>
      <c r="B442" s="151">
        <v>9</v>
      </c>
      <c r="C442" s="348" t="s">
        <v>591</v>
      </c>
      <c r="D442" s="349"/>
      <c r="E442" s="152" t="s">
        <v>599</v>
      </c>
      <c r="F442" s="148"/>
    </row>
    <row r="443" spans="1:6" ht="63.95" hidden="1" customHeight="1">
      <c r="A443" s="148"/>
      <c r="B443" s="151">
        <v>10</v>
      </c>
      <c r="C443" s="348" t="s">
        <v>591</v>
      </c>
      <c r="D443" s="349"/>
      <c r="E443" s="152" t="s">
        <v>600</v>
      </c>
      <c r="F443" s="148"/>
    </row>
    <row r="444" spans="1:6" ht="63.95" hidden="1" customHeight="1">
      <c r="A444" s="148"/>
      <c r="B444" s="151">
        <v>11</v>
      </c>
      <c r="C444" s="348" t="s">
        <v>591</v>
      </c>
      <c r="D444" s="349"/>
      <c r="E444" s="152" t="s">
        <v>601</v>
      </c>
      <c r="F444" s="148"/>
    </row>
    <row r="445" spans="1:6" ht="63.95" hidden="1" customHeight="1">
      <c r="A445" s="148"/>
      <c r="B445" s="151">
        <v>12</v>
      </c>
      <c r="C445" s="348" t="s">
        <v>591</v>
      </c>
      <c r="D445" s="349"/>
      <c r="E445" s="152" t="s">
        <v>602</v>
      </c>
      <c r="F445" s="148"/>
    </row>
    <row r="446" spans="1:6" ht="63.95" hidden="1" customHeight="1">
      <c r="A446" s="148"/>
      <c r="B446" s="151">
        <v>13</v>
      </c>
      <c r="C446" s="348" t="s">
        <v>591</v>
      </c>
      <c r="D446" s="349"/>
      <c r="E446" s="152" t="s">
        <v>603</v>
      </c>
      <c r="F446" s="148"/>
    </row>
    <row r="447" spans="1:6" ht="63.95" hidden="1" customHeight="1">
      <c r="A447" s="148"/>
      <c r="B447" s="151">
        <v>14</v>
      </c>
      <c r="C447" s="348" t="s">
        <v>591</v>
      </c>
      <c r="D447" s="349"/>
      <c r="E447" s="152" t="s">
        <v>604</v>
      </c>
      <c r="F447" s="148"/>
    </row>
    <row r="448" spans="1:6" ht="63.95" hidden="1" customHeight="1">
      <c r="A448" s="148"/>
      <c r="B448" s="151">
        <v>15</v>
      </c>
      <c r="C448" s="348" t="s">
        <v>591</v>
      </c>
      <c r="D448" s="349"/>
      <c r="E448" s="152" t="s">
        <v>605</v>
      </c>
      <c r="F448" s="148"/>
    </row>
    <row r="449" spans="1:6" ht="63.95" hidden="1" customHeight="1">
      <c r="A449" s="148"/>
      <c r="B449" s="151">
        <v>16</v>
      </c>
      <c r="C449" s="348" t="s">
        <v>591</v>
      </c>
      <c r="D449" s="349"/>
      <c r="E449" s="152" t="s">
        <v>606</v>
      </c>
      <c r="F449" s="148"/>
    </row>
    <row r="450" spans="1:6" ht="63.95" hidden="1" customHeight="1">
      <c r="A450" s="148"/>
      <c r="B450" s="151">
        <v>17</v>
      </c>
      <c r="C450" s="348" t="s">
        <v>591</v>
      </c>
      <c r="D450" s="349"/>
      <c r="E450" s="152" t="s">
        <v>607</v>
      </c>
      <c r="F450" s="148"/>
    </row>
    <row r="451" spans="1:6" ht="63.95" hidden="1" customHeight="1">
      <c r="A451" s="148"/>
      <c r="B451" s="151">
        <v>18</v>
      </c>
      <c r="C451" s="348" t="s">
        <v>591</v>
      </c>
      <c r="D451" s="349"/>
      <c r="E451" s="152" t="s">
        <v>608</v>
      </c>
      <c r="F451" s="148"/>
    </row>
    <row r="452" spans="1:6" ht="63.95" hidden="1" customHeight="1">
      <c r="A452" s="148"/>
      <c r="B452" s="151">
        <v>19</v>
      </c>
      <c r="C452" s="348" t="s">
        <v>591</v>
      </c>
      <c r="D452" s="349"/>
      <c r="E452" s="152" t="s">
        <v>609</v>
      </c>
      <c r="F452" s="148"/>
    </row>
    <row r="453" spans="1:6" ht="63.95" hidden="1" customHeight="1">
      <c r="A453" s="148"/>
      <c r="B453" s="151">
        <v>20</v>
      </c>
      <c r="C453" s="348" t="s">
        <v>591</v>
      </c>
      <c r="D453" s="349"/>
      <c r="E453" s="152" t="s">
        <v>610</v>
      </c>
      <c r="F453" s="148"/>
    </row>
    <row r="454" spans="1:6" ht="63.95" hidden="1" customHeight="1">
      <c r="A454" s="148"/>
      <c r="B454" s="151">
        <v>21</v>
      </c>
      <c r="C454" s="348" t="s">
        <v>591</v>
      </c>
      <c r="D454" s="349"/>
      <c r="E454" s="152" t="s">
        <v>611</v>
      </c>
      <c r="F454" s="148"/>
    </row>
    <row r="455" spans="1:6" ht="63.95" hidden="1" customHeight="1">
      <c r="A455" s="148"/>
      <c r="B455" s="151">
        <v>22</v>
      </c>
      <c r="C455" s="348" t="s">
        <v>591</v>
      </c>
      <c r="D455" s="349"/>
      <c r="E455" s="152" t="s">
        <v>612</v>
      </c>
      <c r="F455" s="148"/>
    </row>
    <row r="456" spans="1:6" ht="63.95" hidden="1" customHeight="1">
      <c r="A456" s="148"/>
      <c r="B456" s="151">
        <v>23</v>
      </c>
      <c r="C456" s="348" t="s">
        <v>591</v>
      </c>
      <c r="D456" s="349"/>
      <c r="E456" s="152" t="s">
        <v>613</v>
      </c>
      <c r="F456" s="148"/>
    </row>
    <row r="457" spans="1:6" ht="63.95" hidden="1" customHeight="1">
      <c r="A457" s="148"/>
      <c r="B457" s="151">
        <v>24</v>
      </c>
      <c r="C457" s="348" t="s">
        <v>591</v>
      </c>
      <c r="D457" s="349"/>
      <c r="E457" s="152" t="s">
        <v>614</v>
      </c>
      <c r="F457" s="148"/>
    </row>
    <row r="458" spans="1:6" ht="63.95" hidden="1" customHeight="1">
      <c r="A458" s="148"/>
      <c r="B458" s="151">
        <v>25</v>
      </c>
      <c r="C458" s="348" t="s">
        <v>591</v>
      </c>
      <c r="D458" s="349"/>
      <c r="E458" s="152" t="s">
        <v>615</v>
      </c>
      <c r="F458" s="148"/>
    </row>
    <row r="459" spans="1:6" ht="63.95" hidden="1" customHeight="1">
      <c r="A459" s="148"/>
      <c r="B459" s="151">
        <v>26</v>
      </c>
      <c r="C459" s="348" t="s">
        <v>591</v>
      </c>
      <c r="D459" s="349"/>
      <c r="E459" s="152" t="s">
        <v>616</v>
      </c>
      <c r="F459" s="148"/>
    </row>
    <row r="460" spans="1:6" ht="63.95" hidden="1" customHeight="1">
      <c r="A460" s="148"/>
      <c r="B460" s="151">
        <v>27</v>
      </c>
      <c r="C460" s="348" t="s">
        <v>591</v>
      </c>
      <c r="D460" s="349"/>
      <c r="E460" s="152" t="s">
        <v>616</v>
      </c>
      <c r="F460" s="148"/>
    </row>
    <row r="461" spans="1:6" ht="63.95" hidden="1" customHeight="1">
      <c r="A461" s="148"/>
      <c r="B461" s="151">
        <v>28</v>
      </c>
      <c r="C461" s="348" t="s">
        <v>591</v>
      </c>
      <c r="D461" s="349"/>
      <c r="E461" s="152" t="s">
        <v>617</v>
      </c>
      <c r="F461" s="148"/>
    </row>
    <row r="462" spans="1:6" ht="63.95" hidden="1" customHeight="1">
      <c r="A462" s="148"/>
      <c r="B462" s="151">
        <v>29</v>
      </c>
      <c r="C462" s="348" t="s">
        <v>591</v>
      </c>
      <c r="D462" s="349"/>
      <c r="E462" s="152" t="s">
        <v>618</v>
      </c>
      <c r="F462" s="148"/>
    </row>
    <row r="463" spans="1:6" ht="63.95" hidden="1" customHeight="1">
      <c r="A463" s="148"/>
      <c r="B463" s="151">
        <v>30</v>
      </c>
      <c r="C463" s="348" t="s">
        <v>591</v>
      </c>
      <c r="D463" s="349"/>
      <c r="E463" s="152" t="s">
        <v>619</v>
      </c>
      <c r="F463" s="148"/>
    </row>
    <row r="464" spans="1:6" ht="63.95" hidden="1" customHeight="1">
      <c r="A464" s="148"/>
      <c r="B464" s="151">
        <v>31</v>
      </c>
      <c r="C464" s="348" t="s">
        <v>591</v>
      </c>
      <c r="D464" s="349"/>
      <c r="E464" s="152" t="s">
        <v>620</v>
      </c>
      <c r="F464" s="148"/>
    </row>
    <row r="465" spans="1:6" ht="63.95" hidden="1" customHeight="1">
      <c r="A465" s="148"/>
      <c r="B465" s="151">
        <v>32</v>
      </c>
      <c r="C465" s="348" t="s">
        <v>591</v>
      </c>
      <c r="D465" s="349"/>
      <c r="E465" s="152" t="s">
        <v>621</v>
      </c>
      <c r="F465" s="148"/>
    </row>
    <row r="466" spans="1:6" ht="63.95" hidden="1" customHeight="1">
      <c r="A466" s="148"/>
      <c r="B466" s="151">
        <v>33</v>
      </c>
      <c r="C466" s="348" t="s">
        <v>591</v>
      </c>
      <c r="D466" s="349"/>
      <c r="E466" s="152" t="s">
        <v>622</v>
      </c>
      <c r="F466" s="148"/>
    </row>
    <row r="467" spans="1:6" ht="63.95" hidden="1" customHeight="1">
      <c r="A467" s="148"/>
      <c r="B467" s="151">
        <v>34</v>
      </c>
      <c r="C467" s="348" t="s">
        <v>591</v>
      </c>
      <c r="D467" s="349"/>
      <c r="E467" s="152" t="s">
        <v>623</v>
      </c>
      <c r="F467" s="148"/>
    </row>
    <row r="468" spans="1:6" ht="63.95" hidden="1" customHeight="1">
      <c r="A468" s="148"/>
      <c r="B468" s="151">
        <v>35</v>
      </c>
      <c r="C468" s="348" t="s">
        <v>591</v>
      </c>
      <c r="D468" s="349"/>
      <c r="E468" s="152" t="s">
        <v>624</v>
      </c>
      <c r="F468" s="148"/>
    </row>
    <row r="469" spans="1:6" ht="63.95" hidden="1" customHeight="1">
      <c r="A469" s="148"/>
      <c r="B469" s="151">
        <v>36</v>
      </c>
      <c r="C469" s="348" t="s">
        <v>591</v>
      </c>
      <c r="D469" s="349"/>
      <c r="E469" s="152" t="s">
        <v>625</v>
      </c>
      <c r="F469" s="148"/>
    </row>
    <row r="470" spans="1:6" ht="63.95" hidden="1" customHeight="1">
      <c r="A470" s="148"/>
      <c r="B470" s="151">
        <v>37</v>
      </c>
      <c r="C470" s="348" t="s">
        <v>591</v>
      </c>
      <c r="D470" s="349"/>
      <c r="E470" s="152" t="s">
        <v>626</v>
      </c>
      <c r="F470" s="148"/>
    </row>
    <row r="471" spans="1:6" ht="63.95" hidden="1" customHeight="1">
      <c r="A471" s="148"/>
      <c r="B471" s="151">
        <v>38</v>
      </c>
      <c r="C471" s="348" t="s">
        <v>591</v>
      </c>
      <c r="D471" s="349"/>
      <c r="E471" s="152" t="s">
        <v>627</v>
      </c>
      <c r="F471" s="148"/>
    </row>
    <row r="472" spans="1:6" ht="63.95" hidden="1" customHeight="1">
      <c r="A472" s="148"/>
      <c r="B472" s="151">
        <v>39</v>
      </c>
      <c r="C472" s="348" t="s">
        <v>591</v>
      </c>
      <c r="D472" s="349"/>
      <c r="E472" s="152" t="s">
        <v>628</v>
      </c>
      <c r="F472" s="148"/>
    </row>
    <row r="473" spans="1:6" ht="63.95" hidden="1" customHeight="1">
      <c r="A473" s="148"/>
      <c r="B473" s="151">
        <v>40</v>
      </c>
      <c r="C473" s="348" t="s">
        <v>591</v>
      </c>
      <c r="D473" s="349"/>
      <c r="E473" s="152" t="s">
        <v>629</v>
      </c>
      <c r="F473" s="148"/>
    </row>
    <row r="474" spans="1:6" ht="63.95" hidden="1" customHeight="1">
      <c r="A474" s="148"/>
      <c r="B474" s="151">
        <v>41</v>
      </c>
      <c r="C474" s="348" t="s">
        <v>591</v>
      </c>
      <c r="D474" s="349"/>
      <c r="E474" s="152" t="s">
        <v>630</v>
      </c>
      <c r="F474" s="148"/>
    </row>
    <row r="475" spans="1:6" ht="63.95" hidden="1" customHeight="1">
      <c r="A475" s="148"/>
      <c r="B475" s="151">
        <v>42</v>
      </c>
      <c r="C475" s="348" t="s">
        <v>591</v>
      </c>
      <c r="D475" s="349"/>
      <c r="E475" s="152" t="s">
        <v>631</v>
      </c>
      <c r="F475" s="148"/>
    </row>
    <row r="476" spans="1:6" ht="63.95" hidden="1" customHeight="1">
      <c r="A476" s="148"/>
      <c r="B476" s="151">
        <v>43</v>
      </c>
      <c r="C476" s="348" t="s">
        <v>591</v>
      </c>
      <c r="D476" s="349"/>
      <c r="E476" s="152" t="s">
        <v>632</v>
      </c>
      <c r="F476" s="148"/>
    </row>
    <row r="477" spans="1:6" ht="63.95" hidden="1" customHeight="1">
      <c r="A477" s="148"/>
      <c r="B477" s="151">
        <v>44</v>
      </c>
      <c r="C477" s="348" t="s">
        <v>591</v>
      </c>
      <c r="D477" s="349"/>
      <c r="E477" s="152" t="s">
        <v>633</v>
      </c>
      <c r="F477" s="148"/>
    </row>
    <row r="478" spans="1:6" ht="63.95" hidden="1" customHeight="1">
      <c r="A478" s="148"/>
      <c r="B478" s="151">
        <v>45</v>
      </c>
      <c r="C478" s="348" t="s">
        <v>591</v>
      </c>
      <c r="D478" s="349"/>
      <c r="E478" s="152" t="s">
        <v>634</v>
      </c>
      <c r="F478" s="148"/>
    </row>
    <row r="479" spans="1:6" ht="63.95" hidden="1" customHeight="1">
      <c r="A479" s="148"/>
      <c r="B479" s="151">
        <v>46</v>
      </c>
      <c r="C479" s="348" t="s">
        <v>591</v>
      </c>
      <c r="D479" s="349"/>
      <c r="E479" s="152" t="s">
        <v>635</v>
      </c>
      <c r="F479" s="148"/>
    </row>
    <row r="480" spans="1:6" ht="63.95" hidden="1" customHeight="1">
      <c r="A480" s="148"/>
      <c r="B480" s="151">
        <v>47</v>
      </c>
      <c r="C480" s="348" t="s">
        <v>591</v>
      </c>
      <c r="D480" s="349"/>
      <c r="E480" s="152" t="s">
        <v>636</v>
      </c>
      <c r="F480" s="148"/>
    </row>
    <row r="481" spans="1:6" ht="63.95" hidden="1" customHeight="1">
      <c r="A481" s="148"/>
      <c r="B481" s="151">
        <v>48</v>
      </c>
      <c r="C481" s="348" t="s">
        <v>591</v>
      </c>
      <c r="D481" s="349"/>
      <c r="E481" s="152" t="s">
        <v>637</v>
      </c>
      <c r="F481" s="148"/>
    </row>
    <row r="482" spans="1:6" ht="63.95" hidden="1" customHeight="1">
      <c r="A482" s="148"/>
      <c r="B482" s="151">
        <v>49</v>
      </c>
      <c r="C482" s="348" t="s">
        <v>591</v>
      </c>
      <c r="D482" s="349"/>
      <c r="E482" s="152" t="s">
        <v>638</v>
      </c>
      <c r="F482" s="148"/>
    </row>
    <row r="483" spans="1:6" ht="63.95" hidden="1" customHeight="1">
      <c r="A483" s="148"/>
      <c r="B483" s="151">
        <v>50</v>
      </c>
      <c r="C483" s="348" t="s">
        <v>591</v>
      </c>
      <c r="D483" s="349"/>
      <c r="E483" s="152" t="s">
        <v>639</v>
      </c>
      <c r="F483" s="148"/>
    </row>
    <row r="484" spans="1:6" ht="63.95" hidden="1" customHeight="1">
      <c r="A484" s="148"/>
      <c r="B484" s="151">
        <v>51</v>
      </c>
      <c r="C484" s="348" t="s">
        <v>591</v>
      </c>
      <c r="D484" s="349"/>
      <c r="E484" s="152" t="s">
        <v>640</v>
      </c>
      <c r="F484" s="148"/>
    </row>
    <row r="485" spans="1:6" ht="63.95" hidden="1" customHeight="1">
      <c r="A485" s="148"/>
      <c r="B485" s="151">
        <v>52</v>
      </c>
      <c r="C485" s="348" t="s">
        <v>591</v>
      </c>
      <c r="D485" s="349"/>
      <c r="E485" s="152" t="s">
        <v>641</v>
      </c>
      <c r="F485" s="148"/>
    </row>
    <row r="486" spans="1:6" ht="63.95" hidden="1" customHeight="1">
      <c r="A486" s="148"/>
      <c r="B486" s="151">
        <v>53</v>
      </c>
      <c r="C486" s="348" t="s">
        <v>591</v>
      </c>
      <c r="D486" s="349"/>
      <c r="E486" s="152" t="s">
        <v>642</v>
      </c>
      <c r="F486" s="148"/>
    </row>
    <row r="487" spans="1:6" ht="63.95" hidden="1" customHeight="1">
      <c r="A487" s="148"/>
      <c r="B487" s="151">
        <v>54</v>
      </c>
      <c r="C487" s="348" t="s">
        <v>591</v>
      </c>
      <c r="D487" s="349"/>
      <c r="E487" s="152" t="s">
        <v>643</v>
      </c>
      <c r="F487" s="148"/>
    </row>
    <row r="488" spans="1:6" ht="63.95" hidden="1" customHeight="1">
      <c r="A488" s="148"/>
      <c r="B488" s="151">
        <v>55</v>
      </c>
      <c r="C488" s="348" t="s">
        <v>591</v>
      </c>
      <c r="D488" s="349"/>
      <c r="E488" s="152" t="s">
        <v>644</v>
      </c>
      <c r="F488" s="148"/>
    </row>
    <row r="489" spans="1:6" ht="63.95" hidden="1" customHeight="1">
      <c r="A489" s="148"/>
      <c r="B489" s="151">
        <v>56</v>
      </c>
      <c r="C489" s="348" t="s">
        <v>591</v>
      </c>
      <c r="D489" s="349"/>
      <c r="E489" s="152" t="s">
        <v>645</v>
      </c>
      <c r="F489" s="148"/>
    </row>
    <row r="490" spans="1:6" ht="63.95" hidden="1" customHeight="1">
      <c r="A490" s="148"/>
      <c r="B490" s="151">
        <v>57</v>
      </c>
      <c r="C490" s="348" t="s">
        <v>591</v>
      </c>
      <c r="D490" s="349"/>
      <c r="E490" s="152" t="s">
        <v>646</v>
      </c>
      <c r="F490" s="148"/>
    </row>
    <row r="491" spans="1:6" ht="63.95" hidden="1" customHeight="1">
      <c r="A491" s="148"/>
      <c r="B491" s="151">
        <v>58</v>
      </c>
      <c r="C491" s="348" t="s">
        <v>591</v>
      </c>
      <c r="D491" s="349"/>
      <c r="E491" s="152" t="s">
        <v>647</v>
      </c>
      <c r="F491" s="148"/>
    </row>
    <row r="492" spans="1:6" ht="63.95" hidden="1" customHeight="1">
      <c r="A492" s="148"/>
      <c r="B492" s="151">
        <v>59</v>
      </c>
      <c r="C492" s="348" t="s">
        <v>591</v>
      </c>
      <c r="D492" s="349"/>
      <c r="E492" s="152" t="s">
        <v>648</v>
      </c>
      <c r="F492" s="148"/>
    </row>
    <row r="493" spans="1:6" ht="63.95" hidden="1" customHeight="1">
      <c r="A493" s="148"/>
      <c r="B493" s="151">
        <v>60</v>
      </c>
      <c r="C493" s="348" t="s">
        <v>591</v>
      </c>
      <c r="D493" s="349"/>
      <c r="E493" s="152" t="s">
        <v>649</v>
      </c>
      <c r="F493" s="148"/>
    </row>
    <row r="494" spans="1:6" ht="63.95" hidden="1" customHeight="1">
      <c r="A494" s="148"/>
      <c r="B494" s="151">
        <v>61</v>
      </c>
      <c r="C494" s="348" t="s">
        <v>591</v>
      </c>
      <c r="D494" s="349"/>
      <c r="E494" s="152" t="s">
        <v>650</v>
      </c>
      <c r="F494" s="148"/>
    </row>
    <row r="495" spans="1:6" ht="63.95" hidden="1" customHeight="1">
      <c r="A495" s="148"/>
      <c r="B495" s="151">
        <v>62</v>
      </c>
      <c r="C495" s="348" t="s">
        <v>591</v>
      </c>
      <c r="D495" s="349"/>
      <c r="E495" s="152" t="s">
        <v>651</v>
      </c>
      <c r="F495" s="148"/>
    </row>
    <row r="496" spans="1:6" ht="63.95" hidden="1" customHeight="1">
      <c r="A496" s="148"/>
      <c r="B496" s="151">
        <v>63</v>
      </c>
      <c r="C496" s="348" t="s">
        <v>591</v>
      </c>
      <c r="D496" s="349"/>
      <c r="E496" s="152" t="s">
        <v>652</v>
      </c>
      <c r="F496" s="148"/>
    </row>
    <row r="497" spans="1:6" ht="63.95" hidden="1" customHeight="1">
      <c r="A497" s="148"/>
      <c r="B497" s="151">
        <v>64</v>
      </c>
      <c r="C497" s="348" t="s">
        <v>591</v>
      </c>
      <c r="D497" s="349"/>
      <c r="E497" s="152" t="s">
        <v>476</v>
      </c>
      <c r="F497" s="148"/>
    </row>
    <row r="498" spans="1:6" ht="63.95" hidden="1" customHeight="1">
      <c r="A498" s="148"/>
      <c r="B498" s="151">
        <v>65</v>
      </c>
      <c r="C498" s="348" t="s">
        <v>591</v>
      </c>
      <c r="D498" s="349"/>
      <c r="E498" s="152" t="s">
        <v>430</v>
      </c>
      <c r="F498" s="148"/>
    </row>
    <row r="499" spans="1:6" ht="63.95" hidden="1" customHeight="1">
      <c r="A499" s="148"/>
      <c r="B499" s="151">
        <v>66</v>
      </c>
      <c r="C499" s="348" t="s">
        <v>591</v>
      </c>
      <c r="D499" s="349"/>
      <c r="E499" s="152" t="s">
        <v>431</v>
      </c>
      <c r="F499" s="148"/>
    </row>
    <row r="500" spans="1:6" ht="63.95" hidden="1" customHeight="1">
      <c r="A500" s="148"/>
      <c r="B500" s="151">
        <v>67</v>
      </c>
      <c r="C500" s="348" t="s">
        <v>591</v>
      </c>
      <c r="D500" s="349"/>
      <c r="E500" s="152" t="s">
        <v>374</v>
      </c>
      <c r="F500" s="148"/>
    </row>
    <row r="501" spans="1:6" ht="63.95" hidden="1" customHeight="1">
      <c r="A501" s="148"/>
      <c r="B501" s="151">
        <v>68</v>
      </c>
      <c r="C501" s="348" t="s">
        <v>591</v>
      </c>
      <c r="D501" s="349"/>
      <c r="E501" s="152" t="s">
        <v>375</v>
      </c>
      <c r="F501" s="148"/>
    </row>
    <row r="502" spans="1:6" ht="63.95" hidden="1" customHeight="1">
      <c r="A502" s="148"/>
      <c r="B502" s="151">
        <v>69</v>
      </c>
      <c r="C502" s="348" t="s">
        <v>591</v>
      </c>
      <c r="D502" s="349"/>
      <c r="E502" s="152" t="s">
        <v>376</v>
      </c>
      <c r="F502" s="148"/>
    </row>
    <row r="503" spans="1:6" ht="63.95" hidden="1" customHeight="1">
      <c r="A503" s="148"/>
      <c r="B503" s="151">
        <v>70</v>
      </c>
      <c r="C503" s="348" t="s">
        <v>591</v>
      </c>
      <c r="D503" s="349"/>
      <c r="E503" s="152" t="s">
        <v>425</v>
      </c>
      <c r="F503" s="148"/>
    </row>
  </sheetData>
  <autoFilter ref="A10:F503" xr:uid="{00000000-0009-0000-0000-000006000000}">
    <filterColumn colId="2" showButton="0">
      <filters>
        <filter val="Control Interno"/>
      </filters>
    </filterColumn>
  </autoFilter>
  <mergeCells count="506">
    <mergeCell ref="B7:C7"/>
    <mergeCell ref="D7:E7"/>
    <mergeCell ref="B8:C8"/>
    <mergeCell ref="D8:E8"/>
    <mergeCell ref="B9:E9"/>
    <mergeCell ref="C10:D10"/>
    <mergeCell ref="B1:E1"/>
    <mergeCell ref="B2:E2"/>
    <mergeCell ref="B3:E3"/>
    <mergeCell ref="B4:E4"/>
    <mergeCell ref="B5:E5"/>
    <mergeCell ref="B6:C6"/>
    <mergeCell ref="D6:E6"/>
    <mergeCell ref="C17:D17"/>
    <mergeCell ref="C18:D18"/>
    <mergeCell ref="C19:D19"/>
    <mergeCell ref="C20:D20"/>
    <mergeCell ref="C21:D21"/>
    <mergeCell ref="C22:D22"/>
    <mergeCell ref="C11:D11"/>
    <mergeCell ref="C12:D12"/>
    <mergeCell ref="C13:D13"/>
    <mergeCell ref="C14:D14"/>
    <mergeCell ref="C15:D15"/>
    <mergeCell ref="C16:D16"/>
    <mergeCell ref="C29:D29"/>
    <mergeCell ref="C30:D30"/>
    <mergeCell ref="C31:D31"/>
    <mergeCell ref="C32:D32"/>
    <mergeCell ref="C33:D33"/>
    <mergeCell ref="C34:D34"/>
    <mergeCell ref="C23:D23"/>
    <mergeCell ref="C24:D24"/>
    <mergeCell ref="C25:D25"/>
    <mergeCell ref="C26:D26"/>
    <mergeCell ref="C27:D27"/>
    <mergeCell ref="C28:D28"/>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105:D105"/>
    <mergeCell ref="C106:D106"/>
    <mergeCell ref="C95:D95"/>
    <mergeCell ref="C96:D96"/>
    <mergeCell ref="C97:D97"/>
    <mergeCell ref="C98:D98"/>
    <mergeCell ref="C99:D99"/>
    <mergeCell ref="C100:D100"/>
    <mergeCell ref="C113:D113"/>
    <mergeCell ref="C114:D114"/>
    <mergeCell ref="C115:D115"/>
    <mergeCell ref="C116:D116"/>
    <mergeCell ref="C117:D117"/>
    <mergeCell ref="C118:D118"/>
    <mergeCell ref="C107:D107"/>
    <mergeCell ref="C108:D108"/>
    <mergeCell ref="C109:D109"/>
    <mergeCell ref="C110:D110"/>
    <mergeCell ref="C111:D111"/>
    <mergeCell ref="C112:D112"/>
    <mergeCell ref="C125:D125"/>
    <mergeCell ref="C126:D126"/>
    <mergeCell ref="C127:D127"/>
    <mergeCell ref="C128:D128"/>
    <mergeCell ref="C129:D129"/>
    <mergeCell ref="C130:D130"/>
    <mergeCell ref="C119:D119"/>
    <mergeCell ref="C120:D120"/>
    <mergeCell ref="C121:D121"/>
    <mergeCell ref="C122:D122"/>
    <mergeCell ref="C123:D123"/>
    <mergeCell ref="C124:D124"/>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61:D161"/>
    <mergeCell ref="C162:D162"/>
    <mergeCell ref="C163:D163"/>
    <mergeCell ref="C164:D164"/>
    <mergeCell ref="C165:D165"/>
    <mergeCell ref="C166:D166"/>
    <mergeCell ref="C155:D155"/>
    <mergeCell ref="C156:D156"/>
    <mergeCell ref="C157:D157"/>
    <mergeCell ref="C158:D158"/>
    <mergeCell ref="C159:D159"/>
    <mergeCell ref="C160:D160"/>
    <mergeCell ref="C173:D173"/>
    <mergeCell ref="C174:D174"/>
    <mergeCell ref="C175:D175"/>
    <mergeCell ref="C176:D176"/>
    <mergeCell ref="C177:D177"/>
    <mergeCell ref="C178:D178"/>
    <mergeCell ref="C167:D167"/>
    <mergeCell ref="C168:D168"/>
    <mergeCell ref="C169:D169"/>
    <mergeCell ref="C170:D170"/>
    <mergeCell ref="C171:D171"/>
    <mergeCell ref="C172:D172"/>
    <mergeCell ref="C185:D185"/>
    <mergeCell ref="C186:D186"/>
    <mergeCell ref="C187:D187"/>
    <mergeCell ref="C188:D188"/>
    <mergeCell ref="C189:D189"/>
    <mergeCell ref="C190:D190"/>
    <mergeCell ref="C179:D179"/>
    <mergeCell ref="C180:D180"/>
    <mergeCell ref="C181:D181"/>
    <mergeCell ref="C182:D182"/>
    <mergeCell ref="C183:D183"/>
    <mergeCell ref="C184:D184"/>
    <mergeCell ref="C197:D197"/>
    <mergeCell ref="C198:D198"/>
    <mergeCell ref="C199:D199"/>
    <mergeCell ref="C200:D200"/>
    <mergeCell ref="C201:D201"/>
    <mergeCell ref="C202:D202"/>
    <mergeCell ref="C191:D191"/>
    <mergeCell ref="C192:D192"/>
    <mergeCell ref="C193:D193"/>
    <mergeCell ref="C194:D194"/>
    <mergeCell ref="C195:D195"/>
    <mergeCell ref="C196:D196"/>
    <mergeCell ref="C209:D209"/>
    <mergeCell ref="C210:D210"/>
    <mergeCell ref="C211:D211"/>
    <mergeCell ref="C212:D212"/>
    <mergeCell ref="C213:D213"/>
    <mergeCell ref="C214:D214"/>
    <mergeCell ref="C203:D203"/>
    <mergeCell ref="C204:D204"/>
    <mergeCell ref="C205:D205"/>
    <mergeCell ref="C206:D206"/>
    <mergeCell ref="C207:D207"/>
    <mergeCell ref="C208:D208"/>
    <mergeCell ref="C221:D221"/>
    <mergeCell ref="C222:D222"/>
    <mergeCell ref="C223:D223"/>
    <mergeCell ref="C224:D224"/>
    <mergeCell ref="C225:D225"/>
    <mergeCell ref="C226:D226"/>
    <mergeCell ref="C215:D215"/>
    <mergeCell ref="C216:D216"/>
    <mergeCell ref="C217:D217"/>
    <mergeCell ref="C218:D218"/>
    <mergeCell ref="C219:D219"/>
    <mergeCell ref="C220:D220"/>
    <mergeCell ref="C233:D233"/>
    <mergeCell ref="C234:D234"/>
    <mergeCell ref="C235:D235"/>
    <mergeCell ref="C236:D236"/>
    <mergeCell ref="C237:D237"/>
    <mergeCell ref="C238:D238"/>
    <mergeCell ref="C227:D227"/>
    <mergeCell ref="C228:D228"/>
    <mergeCell ref="C229:D229"/>
    <mergeCell ref="C230:D230"/>
    <mergeCell ref="C231:D231"/>
    <mergeCell ref="C232:D232"/>
    <mergeCell ref="C245:D245"/>
    <mergeCell ref="C246:D246"/>
    <mergeCell ref="C247:D247"/>
    <mergeCell ref="C248:D248"/>
    <mergeCell ref="C249:D249"/>
    <mergeCell ref="C250:D250"/>
    <mergeCell ref="C239:D239"/>
    <mergeCell ref="C240:D240"/>
    <mergeCell ref="C241:D241"/>
    <mergeCell ref="C242:D242"/>
    <mergeCell ref="C243:D243"/>
    <mergeCell ref="C244:D244"/>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69:D269"/>
    <mergeCell ref="C270:D270"/>
    <mergeCell ref="C271:D271"/>
    <mergeCell ref="C272:D272"/>
    <mergeCell ref="C273:D273"/>
    <mergeCell ref="C274:D274"/>
    <mergeCell ref="C263:D263"/>
    <mergeCell ref="C264:D264"/>
    <mergeCell ref="C265:D265"/>
    <mergeCell ref="C266:D266"/>
    <mergeCell ref="C267:D267"/>
    <mergeCell ref="C268:D268"/>
    <mergeCell ref="C281:D281"/>
    <mergeCell ref="C282:D282"/>
    <mergeCell ref="C283:D283"/>
    <mergeCell ref="C284:D284"/>
    <mergeCell ref="C285:D285"/>
    <mergeCell ref="C286:D286"/>
    <mergeCell ref="C275:D275"/>
    <mergeCell ref="C276:D276"/>
    <mergeCell ref="C277:D277"/>
    <mergeCell ref="C278:D278"/>
    <mergeCell ref="C279:D279"/>
    <mergeCell ref="C280:D280"/>
    <mergeCell ref="C293:D293"/>
    <mergeCell ref="C294:D294"/>
    <mergeCell ref="C295:D295"/>
    <mergeCell ref="C296:D296"/>
    <mergeCell ref="C297:D297"/>
    <mergeCell ref="C298:D298"/>
    <mergeCell ref="C287:D287"/>
    <mergeCell ref="C288:D288"/>
    <mergeCell ref="C289:D289"/>
    <mergeCell ref="C290:D290"/>
    <mergeCell ref="C291:D291"/>
    <mergeCell ref="C292:D292"/>
    <mergeCell ref="C305:D305"/>
    <mergeCell ref="C306:D306"/>
    <mergeCell ref="C307:D307"/>
    <mergeCell ref="C308:D308"/>
    <mergeCell ref="C309:D309"/>
    <mergeCell ref="C310:D310"/>
    <mergeCell ref="C299:D299"/>
    <mergeCell ref="C300:D300"/>
    <mergeCell ref="C301:D301"/>
    <mergeCell ref="C302:D302"/>
    <mergeCell ref="C303:D303"/>
    <mergeCell ref="C304:D304"/>
    <mergeCell ref="C317:D317"/>
    <mergeCell ref="C318:D318"/>
    <mergeCell ref="C319:D319"/>
    <mergeCell ref="C320:D320"/>
    <mergeCell ref="C321:D321"/>
    <mergeCell ref="C322:D322"/>
    <mergeCell ref="C311:D311"/>
    <mergeCell ref="C312:D312"/>
    <mergeCell ref="C313:D313"/>
    <mergeCell ref="C314:D314"/>
    <mergeCell ref="C315:D315"/>
    <mergeCell ref="C316:D316"/>
    <mergeCell ref="C329:D329"/>
    <mergeCell ref="C330:D330"/>
    <mergeCell ref="C331:D331"/>
    <mergeCell ref="C332:D332"/>
    <mergeCell ref="C333:D333"/>
    <mergeCell ref="C334:D334"/>
    <mergeCell ref="C323:D323"/>
    <mergeCell ref="C324:D324"/>
    <mergeCell ref="C325:D325"/>
    <mergeCell ref="C326:D326"/>
    <mergeCell ref="C327:D327"/>
    <mergeCell ref="C328:D328"/>
    <mergeCell ref="C341:D341"/>
    <mergeCell ref="C342:D342"/>
    <mergeCell ref="C343:D343"/>
    <mergeCell ref="C344:D344"/>
    <mergeCell ref="C345:D345"/>
    <mergeCell ref="C346:D346"/>
    <mergeCell ref="C335:D335"/>
    <mergeCell ref="C336:D336"/>
    <mergeCell ref="C337:D337"/>
    <mergeCell ref="C338:D338"/>
    <mergeCell ref="C339:D339"/>
    <mergeCell ref="C340:D340"/>
    <mergeCell ref="C353:D353"/>
    <mergeCell ref="C354:D354"/>
    <mergeCell ref="C355:D355"/>
    <mergeCell ref="C356:D356"/>
    <mergeCell ref="C357:D357"/>
    <mergeCell ref="C358:D358"/>
    <mergeCell ref="C347:D347"/>
    <mergeCell ref="C348:D348"/>
    <mergeCell ref="C349:D349"/>
    <mergeCell ref="C350:D350"/>
    <mergeCell ref="C351:D351"/>
    <mergeCell ref="C352:D352"/>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77:D377"/>
    <mergeCell ref="C378:D378"/>
    <mergeCell ref="C379:D379"/>
    <mergeCell ref="C380:D380"/>
    <mergeCell ref="C381:D381"/>
    <mergeCell ref="C382:D382"/>
    <mergeCell ref="C371:D371"/>
    <mergeCell ref="C372:D372"/>
    <mergeCell ref="C373:D373"/>
    <mergeCell ref="C374:D374"/>
    <mergeCell ref="C375:D375"/>
    <mergeCell ref="C376:D376"/>
    <mergeCell ref="C389:D389"/>
    <mergeCell ref="C390:D390"/>
    <mergeCell ref="C391:D391"/>
    <mergeCell ref="C392:D392"/>
    <mergeCell ref="C393:D393"/>
    <mergeCell ref="C394:D394"/>
    <mergeCell ref="C383:D383"/>
    <mergeCell ref="C384:D384"/>
    <mergeCell ref="C385:D385"/>
    <mergeCell ref="C386:D386"/>
    <mergeCell ref="C387:D387"/>
    <mergeCell ref="C388:D388"/>
    <mergeCell ref="C401:D401"/>
    <mergeCell ref="C402:D402"/>
    <mergeCell ref="C403:D403"/>
    <mergeCell ref="C404:D404"/>
    <mergeCell ref="C405:D405"/>
    <mergeCell ref="C406:D406"/>
    <mergeCell ref="C395:D395"/>
    <mergeCell ref="C396:D396"/>
    <mergeCell ref="C397:D397"/>
    <mergeCell ref="C398:D398"/>
    <mergeCell ref="C399:D399"/>
    <mergeCell ref="C400:D400"/>
    <mergeCell ref="C413:D413"/>
    <mergeCell ref="C414:D414"/>
    <mergeCell ref="C415:D415"/>
    <mergeCell ref="C416:D416"/>
    <mergeCell ref="C417:D417"/>
    <mergeCell ref="C418:D418"/>
    <mergeCell ref="C407:D407"/>
    <mergeCell ref="C408:D408"/>
    <mergeCell ref="C409:D409"/>
    <mergeCell ref="C410:D410"/>
    <mergeCell ref="C411:D411"/>
    <mergeCell ref="C412:D412"/>
    <mergeCell ref="C425:D425"/>
    <mergeCell ref="C426:D426"/>
    <mergeCell ref="C427:D427"/>
    <mergeCell ref="C428:D428"/>
    <mergeCell ref="C429:D429"/>
    <mergeCell ref="C430:D430"/>
    <mergeCell ref="C419:D419"/>
    <mergeCell ref="C420:D420"/>
    <mergeCell ref="C421:D421"/>
    <mergeCell ref="C422:D422"/>
    <mergeCell ref="C423:D423"/>
    <mergeCell ref="C424:D424"/>
    <mergeCell ref="C437:D437"/>
    <mergeCell ref="C438:D438"/>
    <mergeCell ref="C439:D439"/>
    <mergeCell ref="C440:D440"/>
    <mergeCell ref="C441:D441"/>
    <mergeCell ref="C442:D442"/>
    <mergeCell ref="C431:D431"/>
    <mergeCell ref="C432:D432"/>
    <mergeCell ref="C433:D433"/>
    <mergeCell ref="C434:D434"/>
    <mergeCell ref="C435:D435"/>
    <mergeCell ref="C436:D436"/>
    <mergeCell ref="C449:D449"/>
    <mergeCell ref="C450:D450"/>
    <mergeCell ref="C451:D451"/>
    <mergeCell ref="C452:D452"/>
    <mergeCell ref="C453:D453"/>
    <mergeCell ref="C454:D454"/>
    <mergeCell ref="C443:D443"/>
    <mergeCell ref="C444:D444"/>
    <mergeCell ref="C445:D445"/>
    <mergeCell ref="C446:D446"/>
    <mergeCell ref="C447:D447"/>
    <mergeCell ref="C448:D448"/>
    <mergeCell ref="C461:D461"/>
    <mergeCell ref="C462:D462"/>
    <mergeCell ref="C463:D463"/>
    <mergeCell ref="C464:D464"/>
    <mergeCell ref="C465:D465"/>
    <mergeCell ref="C466:D466"/>
    <mergeCell ref="C455:D455"/>
    <mergeCell ref="C456:D456"/>
    <mergeCell ref="C457:D457"/>
    <mergeCell ref="C458:D458"/>
    <mergeCell ref="C459:D459"/>
    <mergeCell ref="C460:D460"/>
    <mergeCell ref="C473:D473"/>
    <mergeCell ref="C474:D474"/>
    <mergeCell ref="C475:D475"/>
    <mergeCell ref="C476:D476"/>
    <mergeCell ref="C477:D477"/>
    <mergeCell ref="C478:D478"/>
    <mergeCell ref="C467:D467"/>
    <mergeCell ref="C468:D468"/>
    <mergeCell ref="C469:D469"/>
    <mergeCell ref="C470:D470"/>
    <mergeCell ref="C471:D471"/>
    <mergeCell ref="C472:D472"/>
    <mergeCell ref="C485:D485"/>
    <mergeCell ref="C486:D486"/>
    <mergeCell ref="C487:D487"/>
    <mergeCell ref="C488:D488"/>
    <mergeCell ref="C489:D489"/>
    <mergeCell ref="C490:D490"/>
    <mergeCell ref="C479:D479"/>
    <mergeCell ref="C480:D480"/>
    <mergeCell ref="C481:D481"/>
    <mergeCell ref="C482:D482"/>
    <mergeCell ref="C483:D483"/>
    <mergeCell ref="C484:D484"/>
    <mergeCell ref="C503:D503"/>
    <mergeCell ref="C497:D497"/>
    <mergeCell ref="C498:D498"/>
    <mergeCell ref="C499:D499"/>
    <mergeCell ref="C500:D500"/>
    <mergeCell ref="C501:D501"/>
    <mergeCell ref="C502:D502"/>
    <mergeCell ref="C491:D491"/>
    <mergeCell ref="C492:D492"/>
    <mergeCell ref="C493:D493"/>
    <mergeCell ref="C494:D494"/>
    <mergeCell ref="C495:D495"/>
    <mergeCell ref="C496:D496"/>
  </mergeCells>
  <pageMargins left="0.27777777777777779" right="0.27777777777777779" top="0.27777777777777779" bottom="0.27777777777777779" header="0" footer="0"/>
  <pageSetup scale="0" firstPageNumber="0" fitToWidth="0" fitToHeight="0" pageOrder="overThenDown"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52"/>
  <sheetViews>
    <sheetView showGridLines="0" topLeftCell="B31" zoomScale="80" zoomScaleNormal="80" workbookViewId="0">
      <selection activeCell="H37" sqref="H37"/>
    </sheetView>
  </sheetViews>
  <sheetFormatPr baseColWidth="10" defaultRowHeight="15"/>
  <cols>
    <col min="2" max="2" width="20.42578125" customWidth="1"/>
    <col min="4" max="4" width="14.7109375" customWidth="1"/>
    <col min="8" max="8" width="13.140625" style="147" customWidth="1"/>
    <col min="10" max="10" width="14" customWidth="1"/>
    <col min="11" max="11" width="11.42578125" customWidth="1"/>
    <col min="15" max="15" width="14.5703125" customWidth="1"/>
    <col min="17" max="17" width="13.7109375" customWidth="1"/>
    <col min="258" max="258" width="20.42578125" customWidth="1"/>
    <col min="260" max="260" width="14.7109375" customWidth="1"/>
    <col min="264" max="264" width="13.140625" customWidth="1"/>
    <col min="266" max="266" width="14" customWidth="1"/>
    <col min="271" max="271" width="14.5703125" customWidth="1"/>
    <col min="273" max="273" width="13.7109375" customWidth="1"/>
    <col min="514" max="514" width="20.42578125" customWidth="1"/>
    <col min="516" max="516" width="14.7109375" customWidth="1"/>
    <col min="520" max="520" width="13.140625" customWidth="1"/>
    <col min="522" max="522" width="14" customWidth="1"/>
    <col min="527" max="527" width="14.5703125" customWidth="1"/>
    <col min="529" max="529" width="13.7109375" customWidth="1"/>
    <col min="770" max="770" width="20.42578125" customWidth="1"/>
    <col min="772" max="772" width="14.7109375" customWidth="1"/>
    <col min="776" max="776" width="13.140625" customWidth="1"/>
    <col min="778" max="778" width="14" customWidth="1"/>
    <col min="783" max="783" width="14.5703125" customWidth="1"/>
    <col min="785" max="785" width="13.7109375" customWidth="1"/>
    <col min="1026" max="1026" width="20.42578125" customWidth="1"/>
    <col min="1028" max="1028" width="14.7109375" customWidth="1"/>
    <col min="1032" max="1032" width="13.140625" customWidth="1"/>
    <col min="1034" max="1034" width="14" customWidth="1"/>
    <col min="1039" max="1039" width="14.5703125" customWidth="1"/>
    <col min="1041" max="1041" width="13.7109375" customWidth="1"/>
    <col min="1282" max="1282" width="20.42578125" customWidth="1"/>
    <col min="1284" max="1284" width="14.7109375" customWidth="1"/>
    <col min="1288" max="1288" width="13.140625" customWidth="1"/>
    <col min="1290" max="1290" width="14" customWidth="1"/>
    <col min="1295" max="1295" width="14.5703125" customWidth="1"/>
    <col min="1297" max="1297" width="13.7109375" customWidth="1"/>
    <col min="1538" max="1538" width="20.42578125" customWidth="1"/>
    <col min="1540" max="1540" width="14.7109375" customWidth="1"/>
    <col min="1544" max="1544" width="13.140625" customWidth="1"/>
    <col min="1546" max="1546" width="14" customWidth="1"/>
    <col min="1551" max="1551" width="14.5703125" customWidth="1"/>
    <col min="1553" max="1553" width="13.7109375" customWidth="1"/>
    <col min="1794" max="1794" width="20.42578125" customWidth="1"/>
    <col min="1796" max="1796" width="14.7109375" customWidth="1"/>
    <col min="1800" max="1800" width="13.140625" customWidth="1"/>
    <col min="1802" max="1802" width="14" customWidth="1"/>
    <col min="1807" max="1807" width="14.5703125" customWidth="1"/>
    <col min="1809" max="1809" width="13.7109375" customWidth="1"/>
    <col min="2050" max="2050" width="20.42578125" customWidth="1"/>
    <col min="2052" max="2052" width="14.7109375" customWidth="1"/>
    <col min="2056" max="2056" width="13.140625" customWidth="1"/>
    <col min="2058" max="2058" width="14" customWidth="1"/>
    <col min="2063" max="2063" width="14.5703125" customWidth="1"/>
    <col min="2065" max="2065" width="13.7109375" customWidth="1"/>
    <col min="2306" max="2306" width="20.42578125" customWidth="1"/>
    <col min="2308" max="2308" width="14.7109375" customWidth="1"/>
    <col min="2312" max="2312" width="13.140625" customWidth="1"/>
    <col min="2314" max="2314" width="14" customWidth="1"/>
    <col min="2319" max="2319" width="14.5703125" customWidth="1"/>
    <col min="2321" max="2321" width="13.7109375" customWidth="1"/>
    <col min="2562" max="2562" width="20.42578125" customWidth="1"/>
    <col min="2564" max="2564" width="14.7109375" customWidth="1"/>
    <col min="2568" max="2568" width="13.140625" customWidth="1"/>
    <col min="2570" max="2570" width="14" customWidth="1"/>
    <col min="2575" max="2575" width="14.5703125" customWidth="1"/>
    <col min="2577" max="2577" width="13.7109375" customWidth="1"/>
    <col min="2818" max="2818" width="20.42578125" customWidth="1"/>
    <col min="2820" max="2820" width="14.7109375" customWidth="1"/>
    <col min="2824" max="2824" width="13.140625" customWidth="1"/>
    <col min="2826" max="2826" width="14" customWidth="1"/>
    <col min="2831" max="2831" width="14.5703125" customWidth="1"/>
    <col min="2833" max="2833" width="13.7109375" customWidth="1"/>
    <col min="3074" max="3074" width="20.42578125" customWidth="1"/>
    <col min="3076" max="3076" width="14.7109375" customWidth="1"/>
    <col min="3080" max="3080" width="13.140625" customWidth="1"/>
    <col min="3082" max="3082" width="14" customWidth="1"/>
    <col min="3087" max="3087" width="14.5703125" customWidth="1"/>
    <col min="3089" max="3089" width="13.7109375" customWidth="1"/>
    <col min="3330" max="3330" width="20.42578125" customWidth="1"/>
    <col min="3332" max="3332" width="14.7109375" customWidth="1"/>
    <col min="3336" max="3336" width="13.140625" customWidth="1"/>
    <col min="3338" max="3338" width="14" customWidth="1"/>
    <col min="3343" max="3343" width="14.5703125" customWidth="1"/>
    <col min="3345" max="3345" width="13.7109375" customWidth="1"/>
    <col min="3586" max="3586" width="20.42578125" customWidth="1"/>
    <col min="3588" max="3588" width="14.7109375" customWidth="1"/>
    <col min="3592" max="3592" width="13.140625" customWidth="1"/>
    <col min="3594" max="3594" width="14" customWidth="1"/>
    <col min="3599" max="3599" width="14.5703125" customWidth="1"/>
    <col min="3601" max="3601" width="13.7109375" customWidth="1"/>
    <col min="3842" max="3842" width="20.42578125" customWidth="1"/>
    <col min="3844" max="3844" width="14.7109375" customWidth="1"/>
    <col min="3848" max="3848" width="13.140625" customWidth="1"/>
    <col min="3850" max="3850" width="14" customWidth="1"/>
    <col min="3855" max="3855" width="14.5703125" customWidth="1"/>
    <col min="3857" max="3857" width="13.7109375" customWidth="1"/>
    <col min="4098" max="4098" width="20.42578125" customWidth="1"/>
    <col min="4100" max="4100" width="14.7109375" customWidth="1"/>
    <col min="4104" max="4104" width="13.140625" customWidth="1"/>
    <col min="4106" max="4106" width="14" customWidth="1"/>
    <col min="4111" max="4111" width="14.5703125" customWidth="1"/>
    <col min="4113" max="4113" width="13.7109375" customWidth="1"/>
    <col min="4354" max="4354" width="20.42578125" customWidth="1"/>
    <col min="4356" max="4356" width="14.7109375" customWidth="1"/>
    <col min="4360" max="4360" width="13.140625" customWidth="1"/>
    <col min="4362" max="4362" width="14" customWidth="1"/>
    <col min="4367" max="4367" width="14.5703125" customWidth="1"/>
    <col min="4369" max="4369" width="13.7109375" customWidth="1"/>
    <col min="4610" max="4610" width="20.42578125" customWidth="1"/>
    <col min="4612" max="4612" width="14.7109375" customWidth="1"/>
    <col min="4616" max="4616" width="13.140625" customWidth="1"/>
    <col min="4618" max="4618" width="14" customWidth="1"/>
    <col min="4623" max="4623" width="14.5703125" customWidth="1"/>
    <col min="4625" max="4625" width="13.7109375" customWidth="1"/>
    <col min="4866" max="4866" width="20.42578125" customWidth="1"/>
    <col min="4868" max="4868" width="14.7109375" customWidth="1"/>
    <col min="4872" max="4872" width="13.140625" customWidth="1"/>
    <col min="4874" max="4874" width="14" customWidth="1"/>
    <col min="4879" max="4879" width="14.5703125" customWidth="1"/>
    <col min="4881" max="4881" width="13.7109375" customWidth="1"/>
    <col min="5122" max="5122" width="20.42578125" customWidth="1"/>
    <col min="5124" max="5124" width="14.7109375" customWidth="1"/>
    <col min="5128" max="5128" width="13.140625" customWidth="1"/>
    <col min="5130" max="5130" width="14" customWidth="1"/>
    <col min="5135" max="5135" width="14.5703125" customWidth="1"/>
    <col min="5137" max="5137" width="13.7109375" customWidth="1"/>
    <col min="5378" max="5378" width="20.42578125" customWidth="1"/>
    <col min="5380" max="5380" width="14.7109375" customWidth="1"/>
    <col min="5384" max="5384" width="13.140625" customWidth="1"/>
    <col min="5386" max="5386" width="14" customWidth="1"/>
    <col min="5391" max="5391" width="14.5703125" customWidth="1"/>
    <col min="5393" max="5393" width="13.7109375" customWidth="1"/>
    <col min="5634" max="5634" width="20.42578125" customWidth="1"/>
    <col min="5636" max="5636" width="14.7109375" customWidth="1"/>
    <col min="5640" max="5640" width="13.140625" customWidth="1"/>
    <col min="5642" max="5642" width="14" customWidth="1"/>
    <col min="5647" max="5647" width="14.5703125" customWidth="1"/>
    <col min="5649" max="5649" width="13.7109375" customWidth="1"/>
    <col min="5890" max="5890" width="20.42578125" customWidth="1"/>
    <col min="5892" max="5892" width="14.7109375" customWidth="1"/>
    <col min="5896" max="5896" width="13.140625" customWidth="1"/>
    <col min="5898" max="5898" width="14" customWidth="1"/>
    <col min="5903" max="5903" width="14.5703125" customWidth="1"/>
    <col min="5905" max="5905" width="13.7109375" customWidth="1"/>
    <col min="6146" max="6146" width="20.42578125" customWidth="1"/>
    <col min="6148" max="6148" width="14.7109375" customWidth="1"/>
    <col min="6152" max="6152" width="13.140625" customWidth="1"/>
    <col min="6154" max="6154" width="14" customWidth="1"/>
    <col min="6159" max="6159" width="14.5703125" customWidth="1"/>
    <col min="6161" max="6161" width="13.7109375" customWidth="1"/>
    <col min="6402" max="6402" width="20.42578125" customWidth="1"/>
    <col min="6404" max="6404" width="14.7109375" customWidth="1"/>
    <col min="6408" max="6408" width="13.140625" customWidth="1"/>
    <col min="6410" max="6410" width="14" customWidth="1"/>
    <col min="6415" max="6415" width="14.5703125" customWidth="1"/>
    <col min="6417" max="6417" width="13.7109375" customWidth="1"/>
    <col min="6658" max="6658" width="20.42578125" customWidth="1"/>
    <col min="6660" max="6660" width="14.7109375" customWidth="1"/>
    <col min="6664" max="6664" width="13.140625" customWidth="1"/>
    <col min="6666" max="6666" width="14" customWidth="1"/>
    <col min="6671" max="6671" width="14.5703125" customWidth="1"/>
    <col min="6673" max="6673" width="13.7109375" customWidth="1"/>
    <col min="6914" max="6914" width="20.42578125" customWidth="1"/>
    <col min="6916" max="6916" width="14.7109375" customWidth="1"/>
    <col min="6920" max="6920" width="13.140625" customWidth="1"/>
    <col min="6922" max="6922" width="14" customWidth="1"/>
    <col min="6927" max="6927" width="14.5703125" customWidth="1"/>
    <col min="6929" max="6929" width="13.7109375" customWidth="1"/>
    <col min="7170" max="7170" width="20.42578125" customWidth="1"/>
    <col min="7172" max="7172" width="14.7109375" customWidth="1"/>
    <col min="7176" max="7176" width="13.140625" customWidth="1"/>
    <col min="7178" max="7178" width="14" customWidth="1"/>
    <col min="7183" max="7183" width="14.5703125" customWidth="1"/>
    <col min="7185" max="7185" width="13.7109375" customWidth="1"/>
    <col min="7426" max="7426" width="20.42578125" customWidth="1"/>
    <col min="7428" max="7428" width="14.7109375" customWidth="1"/>
    <col min="7432" max="7432" width="13.140625" customWidth="1"/>
    <col min="7434" max="7434" width="14" customWidth="1"/>
    <col min="7439" max="7439" width="14.5703125" customWidth="1"/>
    <col min="7441" max="7441" width="13.7109375" customWidth="1"/>
    <col min="7682" max="7682" width="20.42578125" customWidth="1"/>
    <col min="7684" max="7684" width="14.7109375" customWidth="1"/>
    <col min="7688" max="7688" width="13.140625" customWidth="1"/>
    <col min="7690" max="7690" width="14" customWidth="1"/>
    <col min="7695" max="7695" width="14.5703125" customWidth="1"/>
    <col min="7697" max="7697" width="13.7109375" customWidth="1"/>
    <col min="7938" max="7938" width="20.42578125" customWidth="1"/>
    <col min="7940" max="7940" width="14.7109375" customWidth="1"/>
    <col min="7944" max="7944" width="13.140625" customWidth="1"/>
    <col min="7946" max="7946" width="14" customWidth="1"/>
    <col min="7951" max="7951" width="14.5703125" customWidth="1"/>
    <col min="7953" max="7953" width="13.7109375" customWidth="1"/>
    <col min="8194" max="8194" width="20.42578125" customWidth="1"/>
    <col min="8196" max="8196" width="14.7109375" customWidth="1"/>
    <col min="8200" max="8200" width="13.140625" customWidth="1"/>
    <col min="8202" max="8202" width="14" customWidth="1"/>
    <col min="8207" max="8207" width="14.5703125" customWidth="1"/>
    <col min="8209" max="8209" width="13.7109375" customWidth="1"/>
    <col min="8450" max="8450" width="20.42578125" customWidth="1"/>
    <col min="8452" max="8452" width="14.7109375" customWidth="1"/>
    <col min="8456" max="8456" width="13.140625" customWidth="1"/>
    <col min="8458" max="8458" width="14" customWidth="1"/>
    <col min="8463" max="8463" width="14.5703125" customWidth="1"/>
    <col min="8465" max="8465" width="13.7109375" customWidth="1"/>
    <col min="8706" max="8706" width="20.42578125" customWidth="1"/>
    <col min="8708" max="8708" width="14.7109375" customWidth="1"/>
    <col min="8712" max="8712" width="13.140625" customWidth="1"/>
    <col min="8714" max="8714" width="14" customWidth="1"/>
    <col min="8719" max="8719" width="14.5703125" customWidth="1"/>
    <col min="8721" max="8721" width="13.7109375" customWidth="1"/>
    <col min="8962" max="8962" width="20.42578125" customWidth="1"/>
    <col min="8964" max="8964" width="14.7109375" customWidth="1"/>
    <col min="8968" max="8968" width="13.140625" customWidth="1"/>
    <col min="8970" max="8970" width="14" customWidth="1"/>
    <col min="8975" max="8975" width="14.5703125" customWidth="1"/>
    <col min="8977" max="8977" width="13.7109375" customWidth="1"/>
    <col min="9218" max="9218" width="20.42578125" customWidth="1"/>
    <col min="9220" max="9220" width="14.7109375" customWidth="1"/>
    <col min="9224" max="9224" width="13.140625" customWidth="1"/>
    <col min="9226" max="9226" width="14" customWidth="1"/>
    <col min="9231" max="9231" width="14.5703125" customWidth="1"/>
    <col min="9233" max="9233" width="13.7109375" customWidth="1"/>
    <col min="9474" max="9474" width="20.42578125" customWidth="1"/>
    <col min="9476" max="9476" width="14.7109375" customWidth="1"/>
    <col min="9480" max="9480" width="13.140625" customWidth="1"/>
    <col min="9482" max="9482" width="14" customWidth="1"/>
    <col min="9487" max="9487" width="14.5703125" customWidth="1"/>
    <col min="9489" max="9489" width="13.7109375" customWidth="1"/>
    <col min="9730" max="9730" width="20.42578125" customWidth="1"/>
    <col min="9732" max="9732" width="14.7109375" customWidth="1"/>
    <col min="9736" max="9736" width="13.140625" customWidth="1"/>
    <col min="9738" max="9738" width="14" customWidth="1"/>
    <col min="9743" max="9743" width="14.5703125" customWidth="1"/>
    <col min="9745" max="9745" width="13.7109375" customWidth="1"/>
    <col min="9986" max="9986" width="20.42578125" customWidth="1"/>
    <col min="9988" max="9988" width="14.7109375" customWidth="1"/>
    <col min="9992" max="9992" width="13.140625" customWidth="1"/>
    <col min="9994" max="9994" width="14" customWidth="1"/>
    <col min="9999" max="9999" width="14.5703125" customWidth="1"/>
    <col min="10001" max="10001" width="13.7109375" customWidth="1"/>
    <col min="10242" max="10242" width="20.42578125" customWidth="1"/>
    <col min="10244" max="10244" width="14.7109375" customWidth="1"/>
    <col min="10248" max="10248" width="13.140625" customWidth="1"/>
    <col min="10250" max="10250" width="14" customWidth="1"/>
    <col min="10255" max="10255" width="14.5703125" customWidth="1"/>
    <col min="10257" max="10257" width="13.7109375" customWidth="1"/>
    <col min="10498" max="10498" width="20.42578125" customWidth="1"/>
    <col min="10500" max="10500" width="14.7109375" customWidth="1"/>
    <col min="10504" max="10504" width="13.140625" customWidth="1"/>
    <col min="10506" max="10506" width="14" customWidth="1"/>
    <col min="10511" max="10511" width="14.5703125" customWidth="1"/>
    <col min="10513" max="10513" width="13.7109375" customWidth="1"/>
    <col min="10754" max="10754" width="20.42578125" customWidth="1"/>
    <col min="10756" max="10756" width="14.7109375" customWidth="1"/>
    <col min="10760" max="10760" width="13.140625" customWidth="1"/>
    <col min="10762" max="10762" width="14" customWidth="1"/>
    <col min="10767" max="10767" width="14.5703125" customWidth="1"/>
    <col min="10769" max="10769" width="13.7109375" customWidth="1"/>
    <col min="11010" max="11010" width="20.42578125" customWidth="1"/>
    <col min="11012" max="11012" width="14.7109375" customWidth="1"/>
    <col min="11016" max="11016" width="13.140625" customWidth="1"/>
    <col min="11018" max="11018" width="14" customWidth="1"/>
    <col min="11023" max="11023" width="14.5703125" customWidth="1"/>
    <col min="11025" max="11025" width="13.7109375" customWidth="1"/>
    <col min="11266" max="11266" width="20.42578125" customWidth="1"/>
    <col min="11268" max="11268" width="14.7109375" customWidth="1"/>
    <col min="11272" max="11272" width="13.140625" customWidth="1"/>
    <col min="11274" max="11274" width="14" customWidth="1"/>
    <col min="11279" max="11279" width="14.5703125" customWidth="1"/>
    <col min="11281" max="11281" width="13.7109375" customWidth="1"/>
    <col min="11522" max="11522" width="20.42578125" customWidth="1"/>
    <col min="11524" max="11524" width="14.7109375" customWidth="1"/>
    <col min="11528" max="11528" width="13.140625" customWidth="1"/>
    <col min="11530" max="11530" width="14" customWidth="1"/>
    <col min="11535" max="11535" width="14.5703125" customWidth="1"/>
    <col min="11537" max="11537" width="13.7109375" customWidth="1"/>
    <col min="11778" max="11778" width="20.42578125" customWidth="1"/>
    <col min="11780" max="11780" width="14.7109375" customWidth="1"/>
    <col min="11784" max="11784" width="13.140625" customWidth="1"/>
    <col min="11786" max="11786" width="14" customWidth="1"/>
    <col min="11791" max="11791" width="14.5703125" customWidth="1"/>
    <col min="11793" max="11793" width="13.7109375" customWidth="1"/>
    <col min="12034" max="12034" width="20.42578125" customWidth="1"/>
    <col min="12036" max="12036" width="14.7109375" customWidth="1"/>
    <col min="12040" max="12040" width="13.140625" customWidth="1"/>
    <col min="12042" max="12042" width="14" customWidth="1"/>
    <col min="12047" max="12047" width="14.5703125" customWidth="1"/>
    <col min="12049" max="12049" width="13.7109375" customWidth="1"/>
    <col min="12290" max="12290" width="20.42578125" customWidth="1"/>
    <col min="12292" max="12292" width="14.7109375" customWidth="1"/>
    <col min="12296" max="12296" width="13.140625" customWidth="1"/>
    <col min="12298" max="12298" width="14" customWidth="1"/>
    <col min="12303" max="12303" width="14.5703125" customWidth="1"/>
    <col min="12305" max="12305" width="13.7109375" customWidth="1"/>
    <col min="12546" max="12546" width="20.42578125" customWidth="1"/>
    <col min="12548" max="12548" width="14.7109375" customWidth="1"/>
    <col min="12552" max="12552" width="13.140625" customWidth="1"/>
    <col min="12554" max="12554" width="14" customWidth="1"/>
    <col min="12559" max="12559" width="14.5703125" customWidth="1"/>
    <col min="12561" max="12561" width="13.7109375" customWidth="1"/>
    <col min="12802" max="12802" width="20.42578125" customWidth="1"/>
    <col min="12804" max="12804" width="14.7109375" customWidth="1"/>
    <col min="12808" max="12808" width="13.140625" customWidth="1"/>
    <col min="12810" max="12810" width="14" customWidth="1"/>
    <col min="12815" max="12815" width="14.5703125" customWidth="1"/>
    <col min="12817" max="12817" width="13.7109375" customWidth="1"/>
    <col min="13058" max="13058" width="20.42578125" customWidth="1"/>
    <col min="13060" max="13060" width="14.7109375" customWidth="1"/>
    <col min="13064" max="13064" width="13.140625" customWidth="1"/>
    <col min="13066" max="13066" width="14" customWidth="1"/>
    <col min="13071" max="13071" width="14.5703125" customWidth="1"/>
    <col min="13073" max="13073" width="13.7109375" customWidth="1"/>
    <col min="13314" max="13314" width="20.42578125" customWidth="1"/>
    <col min="13316" max="13316" width="14.7109375" customWidth="1"/>
    <col min="13320" max="13320" width="13.140625" customWidth="1"/>
    <col min="13322" max="13322" width="14" customWidth="1"/>
    <col min="13327" max="13327" width="14.5703125" customWidth="1"/>
    <col min="13329" max="13329" width="13.7109375" customWidth="1"/>
    <col min="13570" max="13570" width="20.42578125" customWidth="1"/>
    <col min="13572" max="13572" width="14.7109375" customWidth="1"/>
    <col min="13576" max="13576" width="13.140625" customWidth="1"/>
    <col min="13578" max="13578" width="14" customWidth="1"/>
    <col min="13583" max="13583" width="14.5703125" customWidth="1"/>
    <col min="13585" max="13585" width="13.7109375" customWidth="1"/>
    <col min="13826" max="13826" width="20.42578125" customWidth="1"/>
    <col min="13828" max="13828" width="14.7109375" customWidth="1"/>
    <col min="13832" max="13832" width="13.140625" customWidth="1"/>
    <col min="13834" max="13834" width="14" customWidth="1"/>
    <col min="13839" max="13839" width="14.5703125" customWidth="1"/>
    <col min="13841" max="13841" width="13.7109375" customWidth="1"/>
    <col min="14082" max="14082" width="20.42578125" customWidth="1"/>
    <col min="14084" max="14084" width="14.7109375" customWidth="1"/>
    <col min="14088" max="14088" width="13.140625" customWidth="1"/>
    <col min="14090" max="14090" width="14" customWidth="1"/>
    <col min="14095" max="14095" width="14.5703125" customWidth="1"/>
    <col min="14097" max="14097" width="13.7109375" customWidth="1"/>
    <col min="14338" max="14338" width="20.42578125" customWidth="1"/>
    <col min="14340" max="14340" width="14.7109375" customWidth="1"/>
    <col min="14344" max="14344" width="13.140625" customWidth="1"/>
    <col min="14346" max="14346" width="14" customWidth="1"/>
    <col min="14351" max="14351" width="14.5703125" customWidth="1"/>
    <col min="14353" max="14353" width="13.7109375" customWidth="1"/>
    <col min="14594" max="14594" width="20.42578125" customWidth="1"/>
    <col min="14596" max="14596" width="14.7109375" customWidth="1"/>
    <col min="14600" max="14600" width="13.140625" customWidth="1"/>
    <col min="14602" max="14602" width="14" customWidth="1"/>
    <col min="14607" max="14607" width="14.5703125" customWidth="1"/>
    <col min="14609" max="14609" width="13.7109375" customWidth="1"/>
    <col min="14850" max="14850" width="20.42578125" customWidth="1"/>
    <col min="14852" max="14852" width="14.7109375" customWidth="1"/>
    <col min="14856" max="14856" width="13.140625" customWidth="1"/>
    <col min="14858" max="14858" width="14" customWidth="1"/>
    <col min="14863" max="14863" width="14.5703125" customWidth="1"/>
    <col min="14865" max="14865" width="13.7109375" customWidth="1"/>
    <col min="15106" max="15106" width="20.42578125" customWidth="1"/>
    <col min="15108" max="15108" width="14.7109375" customWidth="1"/>
    <col min="15112" max="15112" width="13.140625" customWidth="1"/>
    <col min="15114" max="15114" width="14" customWidth="1"/>
    <col min="15119" max="15119" width="14.5703125" customWidth="1"/>
    <col min="15121" max="15121" width="13.7109375" customWidth="1"/>
    <col min="15362" max="15362" width="20.42578125" customWidth="1"/>
    <col min="15364" max="15364" width="14.7109375" customWidth="1"/>
    <col min="15368" max="15368" width="13.140625" customWidth="1"/>
    <col min="15370" max="15370" width="14" customWidth="1"/>
    <col min="15375" max="15375" width="14.5703125" customWidth="1"/>
    <col min="15377" max="15377" width="13.7109375" customWidth="1"/>
    <col min="15618" max="15618" width="20.42578125" customWidth="1"/>
    <col min="15620" max="15620" width="14.7109375" customWidth="1"/>
    <col min="15624" max="15624" width="13.140625" customWidth="1"/>
    <col min="15626" max="15626" width="14" customWidth="1"/>
    <col min="15631" max="15631" width="14.5703125" customWidth="1"/>
    <col min="15633" max="15633" width="13.7109375" customWidth="1"/>
    <col min="15874" max="15874" width="20.42578125" customWidth="1"/>
    <col min="15876" max="15876" width="14.7109375" customWidth="1"/>
    <col min="15880" max="15880" width="13.140625" customWidth="1"/>
    <col min="15882" max="15882" width="14" customWidth="1"/>
    <col min="15887" max="15887" width="14.5703125" customWidth="1"/>
    <col min="15889" max="15889" width="13.7109375" customWidth="1"/>
    <col min="16130" max="16130" width="20.42578125" customWidth="1"/>
    <col min="16132" max="16132" width="14.7109375" customWidth="1"/>
    <col min="16136" max="16136" width="13.140625" customWidth="1"/>
    <col min="16138" max="16138" width="14" customWidth="1"/>
    <col min="16143" max="16143" width="14.5703125" customWidth="1"/>
    <col min="16145" max="16145" width="13.7109375" customWidth="1"/>
  </cols>
  <sheetData>
    <row r="1" spans="2:17" ht="30.75" thickBot="1">
      <c r="G1" s="400"/>
      <c r="H1" s="400"/>
      <c r="I1" s="401" t="s">
        <v>121</v>
      </c>
      <c r="J1" s="402"/>
      <c r="Q1" s="131" t="s">
        <v>121</v>
      </c>
    </row>
    <row r="2" spans="2:17" ht="15" customHeight="1">
      <c r="B2" s="379" t="s">
        <v>119</v>
      </c>
      <c r="C2" s="403"/>
      <c r="D2" s="403"/>
      <c r="E2" s="403"/>
      <c r="F2" s="403"/>
      <c r="G2" s="403"/>
      <c r="H2" s="403"/>
      <c r="I2" s="406">
        <v>90</v>
      </c>
      <c r="J2" s="407"/>
      <c r="K2" s="132"/>
      <c r="L2" s="368" t="s">
        <v>294</v>
      </c>
      <c r="M2" s="369"/>
      <c r="N2" s="369"/>
      <c r="O2" s="369"/>
      <c r="P2" s="410"/>
      <c r="Q2" s="412">
        <v>71.2</v>
      </c>
    </row>
    <row r="3" spans="2:17" ht="44.25" customHeight="1" thickBot="1">
      <c r="B3" s="383"/>
      <c r="C3" s="404"/>
      <c r="D3" s="404"/>
      <c r="E3" s="405"/>
      <c r="F3" s="405"/>
      <c r="G3" s="405"/>
      <c r="H3" s="405"/>
      <c r="I3" s="408"/>
      <c r="J3" s="409"/>
      <c r="K3" s="132"/>
      <c r="L3" s="374"/>
      <c r="M3" s="375"/>
      <c r="N3" s="375"/>
      <c r="O3" s="375"/>
      <c r="P3" s="411"/>
      <c r="Q3" s="413"/>
    </row>
    <row r="4" spans="2:17">
      <c r="B4" s="381" t="s">
        <v>295</v>
      </c>
      <c r="C4" s="382"/>
      <c r="D4" s="414" t="s">
        <v>296</v>
      </c>
      <c r="E4" s="379" t="s">
        <v>297</v>
      </c>
      <c r="F4" s="403"/>
      <c r="G4" s="403"/>
      <c r="H4" s="403"/>
      <c r="I4" s="416"/>
      <c r="J4" s="398" t="s">
        <v>298</v>
      </c>
      <c r="L4" s="418" t="s">
        <v>299</v>
      </c>
      <c r="M4" s="419"/>
      <c r="N4" s="419"/>
      <c r="O4" s="419"/>
      <c r="P4" s="419"/>
      <c r="Q4" s="398" t="s">
        <v>296</v>
      </c>
    </row>
    <row r="5" spans="2:17" ht="32.25" customHeight="1" thickBot="1">
      <c r="B5" s="383"/>
      <c r="C5" s="384"/>
      <c r="D5" s="415"/>
      <c r="E5" s="383"/>
      <c r="F5" s="404"/>
      <c r="G5" s="404"/>
      <c r="H5" s="404"/>
      <c r="I5" s="417"/>
      <c r="J5" s="399"/>
      <c r="L5" s="420"/>
      <c r="M5" s="421"/>
      <c r="N5" s="421"/>
      <c r="O5" s="421"/>
      <c r="P5" s="421"/>
      <c r="Q5" s="399"/>
    </row>
    <row r="6" spans="2:17" ht="33" customHeight="1">
      <c r="B6" s="379" t="s">
        <v>128</v>
      </c>
      <c r="C6" s="380"/>
      <c r="D6" s="388">
        <v>93.4</v>
      </c>
      <c r="E6" s="390" t="s">
        <v>129</v>
      </c>
      <c r="F6" s="391"/>
      <c r="G6" s="391"/>
      <c r="H6" s="367"/>
      <c r="I6" s="392"/>
      <c r="J6" s="133">
        <v>96</v>
      </c>
      <c r="L6" s="368" t="s">
        <v>300</v>
      </c>
      <c r="M6" s="369"/>
      <c r="N6" s="369"/>
      <c r="O6" s="369"/>
      <c r="P6" s="370"/>
      <c r="Q6" s="388">
        <v>69.7</v>
      </c>
    </row>
    <row r="7" spans="2:17" ht="34.5" customHeight="1">
      <c r="B7" s="381"/>
      <c r="C7" s="382"/>
      <c r="D7" s="389"/>
      <c r="E7" s="393" t="s">
        <v>137</v>
      </c>
      <c r="F7" s="377"/>
      <c r="G7" s="377"/>
      <c r="H7" s="377"/>
      <c r="I7" s="394"/>
      <c r="J7" s="134">
        <v>100</v>
      </c>
      <c r="L7" s="371"/>
      <c r="M7" s="372"/>
      <c r="N7" s="372"/>
      <c r="O7" s="372"/>
      <c r="P7" s="373"/>
      <c r="Q7" s="389"/>
    </row>
    <row r="8" spans="2:17" ht="31.5" customHeight="1">
      <c r="B8" s="381"/>
      <c r="C8" s="382"/>
      <c r="D8" s="389"/>
      <c r="E8" s="393" t="s">
        <v>137</v>
      </c>
      <c r="F8" s="377"/>
      <c r="G8" s="377"/>
      <c r="H8" s="377"/>
      <c r="I8" s="394"/>
      <c r="J8" s="134">
        <v>81</v>
      </c>
      <c r="L8" s="371"/>
      <c r="M8" s="372"/>
      <c r="N8" s="372"/>
      <c r="O8" s="372"/>
      <c r="P8" s="373"/>
      <c r="Q8" s="389"/>
    </row>
    <row r="9" spans="2:17" ht="33" customHeight="1">
      <c r="B9" s="381"/>
      <c r="C9" s="382"/>
      <c r="D9" s="389"/>
      <c r="E9" s="393" t="s">
        <v>143</v>
      </c>
      <c r="F9" s="377"/>
      <c r="G9" s="377"/>
      <c r="H9" s="377"/>
      <c r="I9" s="394"/>
      <c r="J9" s="134">
        <v>97.5</v>
      </c>
      <c r="L9" s="371"/>
      <c r="M9" s="372"/>
      <c r="N9" s="372"/>
      <c r="O9" s="372"/>
      <c r="P9" s="373"/>
      <c r="Q9" s="389"/>
    </row>
    <row r="10" spans="2:17" ht="47.25" customHeight="1" thickBot="1">
      <c r="B10" s="381"/>
      <c r="C10" s="382"/>
      <c r="D10" s="389"/>
      <c r="E10" s="395" t="s">
        <v>150</v>
      </c>
      <c r="F10" s="396"/>
      <c r="G10" s="396"/>
      <c r="H10" s="396"/>
      <c r="I10" s="397"/>
      <c r="J10" s="135">
        <v>93</v>
      </c>
      <c r="L10" s="374"/>
      <c r="M10" s="375"/>
      <c r="N10" s="375"/>
      <c r="O10" s="375"/>
      <c r="P10" s="376"/>
      <c r="Q10" s="389"/>
    </row>
    <row r="11" spans="2:17" ht="18.75" customHeight="1">
      <c r="B11" s="368" t="s">
        <v>166</v>
      </c>
      <c r="C11" s="370"/>
      <c r="D11" s="385">
        <v>92.5</v>
      </c>
      <c r="E11" s="367" t="s">
        <v>167</v>
      </c>
      <c r="F11" s="367"/>
      <c r="G11" s="367"/>
      <c r="H11" s="367"/>
      <c r="I11" s="367"/>
      <c r="J11" s="136">
        <v>94</v>
      </c>
      <c r="L11" s="368" t="s">
        <v>301</v>
      </c>
      <c r="M11" s="369"/>
      <c r="N11" s="369"/>
      <c r="O11" s="369"/>
      <c r="P11" s="370"/>
      <c r="Q11" s="385">
        <v>72.900000000000006</v>
      </c>
    </row>
    <row r="12" spans="2:17" ht="33" customHeight="1">
      <c r="B12" s="371"/>
      <c r="C12" s="373"/>
      <c r="D12" s="386"/>
      <c r="E12" s="377" t="s">
        <v>137</v>
      </c>
      <c r="F12" s="377"/>
      <c r="G12" s="377"/>
      <c r="H12" s="377"/>
      <c r="I12" s="377"/>
      <c r="J12" s="137">
        <v>96</v>
      </c>
      <c r="L12" s="371"/>
      <c r="M12" s="372"/>
      <c r="N12" s="372"/>
      <c r="O12" s="372"/>
      <c r="P12" s="373"/>
      <c r="Q12" s="386"/>
    </row>
    <row r="13" spans="2:17" ht="33" customHeight="1">
      <c r="B13" s="371"/>
      <c r="C13" s="373"/>
      <c r="D13" s="386"/>
      <c r="E13" s="377" t="s">
        <v>143</v>
      </c>
      <c r="F13" s="377"/>
      <c r="G13" s="377"/>
      <c r="H13" s="377"/>
      <c r="I13" s="377"/>
      <c r="J13" s="137">
        <v>88.8</v>
      </c>
      <c r="L13" s="371"/>
      <c r="M13" s="372"/>
      <c r="N13" s="372"/>
      <c r="O13" s="372"/>
      <c r="P13" s="373"/>
      <c r="Q13" s="386"/>
    </row>
    <row r="14" spans="2:17" ht="45" customHeight="1">
      <c r="B14" s="371"/>
      <c r="C14" s="373"/>
      <c r="D14" s="386"/>
      <c r="E14" s="377" t="s">
        <v>150</v>
      </c>
      <c r="F14" s="377"/>
      <c r="G14" s="377"/>
      <c r="H14" s="377"/>
      <c r="I14" s="377"/>
      <c r="J14" s="137">
        <v>90</v>
      </c>
      <c r="L14" s="371"/>
      <c r="M14" s="372"/>
      <c r="N14" s="372"/>
      <c r="O14" s="372"/>
      <c r="P14" s="373"/>
      <c r="Q14" s="386"/>
    </row>
    <row r="15" spans="2:17" ht="18" customHeight="1" thickBot="1">
      <c r="B15" s="374"/>
      <c r="C15" s="376"/>
      <c r="D15" s="387"/>
      <c r="E15" s="378" t="s">
        <v>196</v>
      </c>
      <c r="F15" s="378"/>
      <c r="G15" s="378"/>
      <c r="H15" s="378"/>
      <c r="I15" s="378"/>
      <c r="J15" s="138">
        <v>95</v>
      </c>
      <c r="L15" s="374"/>
      <c r="M15" s="375"/>
      <c r="N15" s="375"/>
      <c r="O15" s="375"/>
      <c r="P15" s="376"/>
      <c r="Q15" s="387"/>
    </row>
    <row r="16" spans="2:17" ht="32.25" customHeight="1">
      <c r="B16" s="379" t="s">
        <v>203</v>
      </c>
      <c r="C16" s="380"/>
      <c r="D16" s="385">
        <v>82.4</v>
      </c>
      <c r="E16" s="367" t="s">
        <v>204</v>
      </c>
      <c r="F16" s="367"/>
      <c r="G16" s="367"/>
      <c r="H16" s="367"/>
      <c r="I16" s="367"/>
      <c r="J16" s="136">
        <v>83.3</v>
      </c>
      <c r="L16" s="368" t="s">
        <v>302</v>
      </c>
      <c r="M16" s="369"/>
      <c r="N16" s="369"/>
      <c r="O16" s="369"/>
      <c r="P16" s="370"/>
      <c r="Q16" s="385">
        <v>72.3</v>
      </c>
    </row>
    <row r="17" spans="2:17" ht="36" customHeight="1">
      <c r="B17" s="381"/>
      <c r="C17" s="382"/>
      <c r="D17" s="386"/>
      <c r="E17" s="377" t="s">
        <v>137</v>
      </c>
      <c r="F17" s="377"/>
      <c r="G17" s="377"/>
      <c r="H17" s="377"/>
      <c r="I17" s="377"/>
      <c r="J17" s="137">
        <v>90</v>
      </c>
      <c r="L17" s="371"/>
      <c r="M17" s="372"/>
      <c r="N17" s="372"/>
      <c r="O17" s="372"/>
      <c r="P17" s="373"/>
      <c r="Q17" s="386"/>
    </row>
    <row r="18" spans="2:17" ht="37.5" customHeight="1">
      <c r="B18" s="381"/>
      <c r="C18" s="382"/>
      <c r="D18" s="386"/>
      <c r="E18" s="377" t="s">
        <v>143</v>
      </c>
      <c r="F18" s="377"/>
      <c r="G18" s="377"/>
      <c r="H18" s="377"/>
      <c r="I18" s="377"/>
      <c r="J18" s="137">
        <v>87</v>
      </c>
      <c r="L18" s="371"/>
      <c r="M18" s="372"/>
      <c r="N18" s="372"/>
      <c r="O18" s="372"/>
      <c r="P18" s="373"/>
      <c r="Q18" s="386"/>
    </row>
    <row r="19" spans="2:17" ht="49.5" customHeight="1">
      <c r="B19" s="381"/>
      <c r="C19" s="382"/>
      <c r="D19" s="386"/>
      <c r="E19" s="377" t="s">
        <v>150</v>
      </c>
      <c r="F19" s="377"/>
      <c r="G19" s="377"/>
      <c r="H19" s="377"/>
      <c r="I19" s="377"/>
      <c r="J19" s="137">
        <v>75</v>
      </c>
      <c r="L19" s="371"/>
      <c r="M19" s="372"/>
      <c r="N19" s="372"/>
      <c r="O19" s="372"/>
      <c r="P19" s="373"/>
      <c r="Q19" s="386"/>
    </row>
    <row r="20" spans="2:17" ht="21" customHeight="1" thickBot="1">
      <c r="B20" s="383"/>
      <c r="C20" s="384"/>
      <c r="D20" s="387"/>
      <c r="E20" s="378" t="s">
        <v>196</v>
      </c>
      <c r="F20" s="378"/>
      <c r="G20" s="378"/>
      <c r="H20" s="378"/>
      <c r="I20" s="378"/>
      <c r="J20" s="138">
        <v>83</v>
      </c>
      <c r="L20" s="374"/>
      <c r="M20" s="375"/>
      <c r="N20" s="375"/>
      <c r="O20" s="375"/>
      <c r="P20" s="376"/>
      <c r="Q20" s="387"/>
    </row>
    <row r="21" spans="2:17" ht="32.25" customHeight="1">
      <c r="B21" s="358" t="s">
        <v>24</v>
      </c>
      <c r="C21" s="359"/>
      <c r="D21" s="364">
        <v>88.3</v>
      </c>
      <c r="E21" s="367" t="s">
        <v>229</v>
      </c>
      <c r="F21" s="367"/>
      <c r="G21" s="367"/>
      <c r="H21" s="367"/>
      <c r="I21" s="367"/>
      <c r="J21" s="136">
        <v>88.3</v>
      </c>
      <c r="L21" s="368" t="s">
        <v>303</v>
      </c>
      <c r="M21" s="369"/>
      <c r="N21" s="369"/>
      <c r="O21" s="369"/>
      <c r="P21" s="370"/>
      <c r="Q21" s="364">
        <v>70</v>
      </c>
    </row>
    <row r="22" spans="2:17" ht="33" customHeight="1">
      <c r="B22" s="360"/>
      <c r="C22" s="361"/>
      <c r="D22" s="365"/>
      <c r="E22" s="377" t="s">
        <v>137</v>
      </c>
      <c r="F22" s="377"/>
      <c r="G22" s="377"/>
      <c r="H22" s="377"/>
      <c r="I22" s="377"/>
      <c r="J22" s="137">
        <v>87.5</v>
      </c>
      <c r="L22" s="371"/>
      <c r="M22" s="372"/>
      <c r="N22" s="372"/>
      <c r="O22" s="372"/>
      <c r="P22" s="373"/>
      <c r="Q22" s="365"/>
    </row>
    <row r="23" spans="2:17" ht="33" customHeight="1">
      <c r="B23" s="360"/>
      <c r="C23" s="361"/>
      <c r="D23" s="365"/>
      <c r="E23" s="377" t="s">
        <v>143</v>
      </c>
      <c r="F23" s="377"/>
      <c r="G23" s="377"/>
      <c r="H23" s="377"/>
      <c r="I23" s="377"/>
      <c r="J23" s="137">
        <v>80.8</v>
      </c>
      <c r="L23" s="371"/>
      <c r="M23" s="372"/>
      <c r="N23" s="372"/>
      <c r="O23" s="372"/>
      <c r="P23" s="373"/>
      <c r="Q23" s="365"/>
    </row>
    <row r="24" spans="2:17" ht="48" customHeight="1">
      <c r="B24" s="360"/>
      <c r="C24" s="361"/>
      <c r="D24" s="365"/>
      <c r="E24" s="377" t="s">
        <v>150</v>
      </c>
      <c r="F24" s="377"/>
      <c r="G24" s="377"/>
      <c r="H24" s="377"/>
      <c r="I24" s="377"/>
      <c r="J24" s="137">
        <v>93</v>
      </c>
      <c r="L24" s="371"/>
      <c r="M24" s="372"/>
      <c r="N24" s="372"/>
      <c r="O24" s="372"/>
      <c r="P24" s="373"/>
      <c r="Q24" s="365"/>
    </row>
    <row r="25" spans="2:17" ht="24" customHeight="1" thickBot="1">
      <c r="B25" s="362"/>
      <c r="C25" s="363"/>
      <c r="D25" s="366"/>
      <c r="E25" s="378" t="s">
        <v>196</v>
      </c>
      <c r="F25" s="378"/>
      <c r="G25" s="378"/>
      <c r="H25" s="378"/>
      <c r="I25" s="378"/>
      <c r="J25" s="138">
        <v>93.8</v>
      </c>
      <c r="L25" s="374"/>
      <c r="M25" s="375"/>
      <c r="N25" s="375"/>
      <c r="O25" s="375"/>
      <c r="P25" s="376"/>
      <c r="Q25" s="366"/>
    </row>
    <row r="26" spans="2:17" ht="32.25" customHeight="1">
      <c r="B26" s="358" t="s">
        <v>253</v>
      </c>
      <c r="C26" s="359"/>
      <c r="D26" s="364">
        <v>92.4</v>
      </c>
      <c r="E26" s="367" t="s">
        <v>254</v>
      </c>
      <c r="F26" s="367"/>
      <c r="G26" s="367"/>
      <c r="H26" s="367"/>
      <c r="I26" s="367"/>
      <c r="J26" s="136">
        <v>94.4</v>
      </c>
      <c r="L26" s="368" t="s">
        <v>304</v>
      </c>
      <c r="M26" s="369"/>
      <c r="N26" s="369"/>
      <c r="O26" s="369"/>
      <c r="P26" s="370"/>
      <c r="Q26" s="364">
        <v>70.3</v>
      </c>
    </row>
    <row r="27" spans="2:17" ht="37.5" customHeight="1">
      <c r="B27" s="360"/>
      <c r="C27" s="361"/>
      <c r="D27" s="365"/>
      <c r="E27" s="377" t="s">
        <v>137</v>
      </c>
      <c r="F27" s="377"/>
      <c r="G27" s="377"/>
      <c r="H27" s="377"/>
      <c r="I27" s="377"/>
      <c r="J27" s="137">
        <v>83.3</v>
      </c>
      <c r="L27" s="371"/>
      <c r="M27" s="372"/>
      <c r="N27" s="372"/>
      <c r="O27" s="372"/>
      <c r="P27" s="373"/>
      <c r="Q27" s="365"/>
    </row>
    <row r="28" spans="2:17" ht="32.25" customHeight="1">
      <c r="B28" s="360"/>
      <c r="C28" s="361"/>
      <c r="D28" s="365"/>
      <c r="E28" s="377" t="s">
        <v>143</v>
      </c>
      <c r="F28" s="377"/>
      <c r="G28" s="377"/>
      <c r="H28" s="377"/>
      <c r="I28" s="377"/>
      <c r="J28" s="137">
        <v>90</v>
      </c>
      <c r="L28" s="371"/>
      <c r="M28" s="372"/>
      <c r="N28" s="372"/>
      <c r="O28" s="372"/>
      <c r="P28" s="373"/>
      <c r="Q28" s="365"/>
    </row>
    <row r="29" spans="2:17" ht="46.5" customHeight="1">
      <c r="B29" s="360"/>
      <c r="C29" s="361"/>
      <c r="D29" s="365"/>
      <c r="E29" s="377" t="s">
        <v>150</v>
      </c>
      <c r="F29" s="377"/>
      <c r="G29" s="377"/>
      <c r="H29" s="377"/>
      <c r="I29" s="377"/>
      <c r="J29" s="137">
        <v>90</v>
      </c>
      <c r="L29" s="371"/>
      <c r="M29" s="372"/>
      <c r="N29" s="372"/>
      <c r="O29" s="372"/>
      <c r="P29" s="373"/>
      <c r="Q29" s="365"/>
    </row>
    <row r="30" spans="2:17" ht="22.5" customHeight="1" thickBot="1">
      <c r="B30" s="362"/>
      <c r="C30" s="363"/>
      <c r="D30" s="366"/>
      <c r="E30" s="378" t="s">
        <v>196</v>
      </c>
      <c r="F30" s="378"/>
      <c r="G30" s="378"/>
      <c r="H30" s="378"/>
      <c r="I30" s="378"/>
      <c r="J30" s="138">
        <v>95</v>
      </c>
      <c r="L30" s="374"/>
      <c r="M30" s="375"/>
      <c r="N30" s="375"/>
      <c r="O30" s="375"/>
      <c r="P30" s="376"/>
      <c r="Q30" s="366"/>
    </row>
    <row r="31" spans="2:17">
      <c r="E31" s="139"/>
      <c r="F31" s="139"/>
      <c r="G31" s="139"/>
      <c r="H31" s="140"/>
    </row>
    <row r="32" spans="2:17">
      <c r="E32" s="139"/>
      <c r="F32" s="139"/>
      <c r="G32" s="139"/>
      <c r="H32" s="140"/>
      <c r="J32" s="132"/>
    </row>
    <row r="33" spans="2:11">
      <c r="B33" s="141" t="s">
        <v>305</v>
      </c>
      <c r="C33" s="142">
        <v>2018</v>
      </c>
      <c r="D33" s="142">
        <v>2019</v>
      </c>
      <c r="E33" s="142">
        <v>2020</v>
      </c>
      <c r="F33" s="139"/>
      <c r="G33" s="139"/>
      <c r="H33" s="143" t="s">
        <v>306</v>
      </c>
      <c r="I33" s="142">
        <v>2018</v>
      </c>
      <c r="J33" s="142">
        <v>2019</v>
      </c>
      <c r="K33" s="142">
        <v>2020</v>
      </c>
    </row>
    <row r="34" spans="2:11" ht="51">
      <c r="B34" s="143" t="s">
        <v>661</v>
      </c>
      <c r="C34" s="144">
        <v>69.7</v>
      </c>
      <c r="D34" s="144">
        <v>76.2</v>
      </c>
      <c r="E34" s="144">
        <v>84.1</v>
      </c>
      <c r="F34" s="139"/>
      <c r="G34" s="139"/>
      <c r="H34" s="146" t="s">
        <v>28</v>
      </c>
      <c r="I34" s="144">
        <v>71.162857013932097</v>
      </c>
      <c r="J34" s="145">
        <v>80.87</v>
      </c>
      <c r="K34" s="145">
        <v>82.1</v>
      </c>
    </row>
    <row r="35" spans="2:11" ht="38.25">
      <c r="B35" s="143" t="s">
        <v>307</v>
      </c>
      <c r="C35" s="144">
        <v>70.024977820865303</v>
      </c>
      <c r="D35" s="144">
        <v>78.25</v>
      </c>
      <c r="E35" s="145">
        <v>82.9</v>
      </c>
      <c r="F35" s="139"/>
      <c r="G35" s="139"/>
      <c r="H35" s="140"/>
    </row>
    <row r="36" spans="2:11" ht="38.25">
      <c r="B36" s="143" t="s">
        <v>308</v>
      </c>
      <c r="C36" s="144">
        <v>70.348059376218202</v>
      </c>
      <c r="D36" s="145">
        <v>84.11</v>
      </c>
      <c r="E36" s="145">
        <v>85.2</v>
      </c>
      <c r="F36" s="139"/>
      <c r="G36" s="139"/>
      <c r="H36" s="140"/>
    </row>
    <row r="37" spans="2:11" ht="63.75">
      <c r="B37" s="143" t="s">
        <v>309</v>
      </c>
      <c r="C37" s="144">
        <v>91.109163984718407</v>
      </c>
      <c r="D37" s="145">
        <v>82.79</v>
      </c>
      <c r="E37" s="145">
        <v>84.7</v>
      </c>
      <c r="F37" s="139"/>
      <c r="G37" s="139"/>
    </row>
    <row r="38" spans="2:11" ht="63.75">
      <c r="B38" s="143" t="s">
        <v>310</v>
      </c>
      <c r="C38" s="144">
        <v>71.106895713531202</v>
      </c>
      <c r="D38" s="145">
        <v>79.17</v>
      </c>
      <c r="E38" s="145">
        <v>73.400000000000006</v>
      </c>
      <c r="F38" s="139"/>
      <c r="G38" s="139"/>
    </row>
    <row r="39" spans="2:11" ht="63.75">
      <c r="B39" s="143" t="s">
        <v>311</v>
      </c>
      <c r="C39" s="144">
        <v>69.290169427153202</v>
      </c>
      <c r="D39" s="145">
        <v>94.11</v>
      </c>
      <c r="E39" s="145">
        <v>81.400000000000006</v>
      </c>
      <c r="F39" s="139"/>
      <c r="G39" s="139"/>
    </row>
    <row r="40" spans="2:11" ht="25.5">
      <c r="B40" s="143" t="s">
        <v>312</v>
      </c>
      <c r="C40" s="144">
        <v>70.400112692355805</v>
      </c>
      <c r="D40" s="145">
        <v>77.64</v>
      </c>
      <c r="E40" s="145">
        <v>81.400000000000006</v>
      </c>
      <c r="F40" s="139"/>
      <c r="G40" s="139"/>
    </row>
    <row r="41" spans="2:11" ht="38.25">
      <c r="B41" s="143" t="s">
        <v>313</v>
      </c>
      <c r="C41" s="144">
        <v>70.495726842283005</v>
      </c>
      <c r="D41" s="145">
        <v>79.83</v>
      </c>
      <c r="E41" s="145">
        <v>82.3</v>
      </c>
      <c r="F41" s="139"/>
      <c r="G41" s="139"/>
    </row>
    <row r="42" spans="2:11" ht="38.25">
      <c r="B42" s="143" t="s">
        <v>314</v>
      </c>
      <c r="C42" s="144">
        <v>77.152939592854096</v>
      </c>
      <c r="D42" s="145">
        <v>83.11</v>
      </c>
      <c r="E42" s="145">
        <v>75.900000000000006</v>
      </c>
      <c r="F42" s="139"/>
      <c r="G42" s="139"/>
    </row>
    <row r="43" spans="2:11" ht="38.25">
      <c r="B43" s="143" t="s">
        <v>315</v>
      </c>
      <c r="C43" s="144"/>
      <c r="D43" s="145">
        <v>84.18</v>
      </c>
      <c r="E43" s="145">
        <v>80.400000000000006</v>
      </c>
      <c r="F43" s="139"/>
      <c r="G43" s="139"/>
    </row>
    <row r="44" spans="2:11">
      <c r="E44" s="139"/>
      <c r="F44" s="139"/>
      <c r="G44" s="139"/>
    </row>
    <row r="45" spans="2:11">
      <c r="E45" s="139"/>
      <c r="F45" s="139"/>
      <c r="G45" s="139"/>
    </row>
    <row r="46" spans="2:11">
      <c r="E46" s="139"/>
      <c r="F46" s="139"/>
      <c r="G46" s="139"/>
    </row>
    <row r="47" spans="2:11">
      <c r="E47" s="139"/>
      <c r="F47" s="139"/>
      <c r="G47" s="139"/>
    </row>
    <row r="48" spans="2:11">
      <c r="E48" s="139"/>
      <c r="F48" s="139"/>
      <c r="G48" s="139"/>
    </row>
    <row r="49" spans="5:7">
      <c r="E49" s="139"/>
      <c r="F49" s="139"/>
      <c r="G49" s="139"/>
    </row>
    <row r="50" spans="5:7">
      <c r="E50" s="139"/>
      <c r="F50" s="139"/>
      <c r="G50" s="139"/>
    </row>
    <row r="51" spans="5:7">
      <c r="E51" s="139"/>
      <c r="F51" s="139"/>
      <c r="G51" s="139"/>
    </row>
    <row r="52" spans="5:7">
      <c r="E52" s="139"/>
      <c r="F52" s="139"/>
      <c r="G52" s="139"/>
    </row>
  </sheetData>
  <mergeCells count="57">
    <mergeCell ref="Q4:Q5"/>
    <mergeCell ref="G1:H1"/>
    <mergeCell ref="I1:J1"/>
    <mergeCell ref="B2:H3"/>
    <mergeCell ref="I2:J3"/>
    <mergeCell ref="L2:P3"/>
    <mergeCell ref="Q2:Q3"/>
    <mergeCell ref="B4:C5"/>
    <mergeCell ref="D4:D5"/>
    <mergeCell ref="E4:I5"/>
    <mergeCell ref="J4:J5"/>
    <mergeCell ref="L4:P5"/>
    <mergeCell ref="B6:C10"/>
    <mergeCell ref="D6:D10"/>
    <mergeCell ref="E6:I6"/>
    <mergeCell ref="L6:P10"/>
    <mergeCell ref="Q6:Q10"/>
    <mergeCell ref="E7:I7"/>
    <mergeCell ref="E8:I8"/>
    <mergeCell ref="E9:I9"/>
    <mergeCell ref="E10:I10"/>
    <mergeCell ref="B11:C15"/>
    <mergeCell ref="D11:D15"/>
    <mergeCell ref="E11:I11"/>
    <mergeCell ref="L11:P15"/>
    <mergeCell ref="Q11:Q15"/>
    <mergeCell ref="E12:I12"/>
    <mergeCell ref="E13:I13"/>
    <mergeCell ref="E14:I14"/>
    <mergeCell ref="E15:I15"/>
    <mergeCell ref="B16:C20"/>
    <mergeCell ref="D16:D20"/>
    <mergeCell ref="E16:I16"/>
    <mergeCell ref="L16:P20"/>
    <mergeCell ref="Q16:Q20"/>
    <mergeCell ref="E17:I17"/>
    <mergeCell ref="E18:I18"/>
    <mergeCell ref="E19:I19"/>
    <mergeCell ref="E20:I20"/>
    <mergeCell ref="B21:C25"/>
    <mergeCell ref="D21:D25"/>
    <mergeCell ref="E21:I21"/>
    <mergeCell ref="L21:P25"/>
    <mergeCell ref="Q21:Q25"/>
    <mergeCell ref="E22:I22"/>
    <mergeCell ref="E23:I23"/>
    <mergeCell ref="E24:I24"/>
    <mergeCell ref="E25:I25"/>
    <mergeCell ref="B26:C30"/>
    <mergeCell ref="D26:D30"/>
    <mergeCell ref="E26:I26"/>
    <mergeCell ref="L26:P30"/>
    <mergeCell ref="Q26:Q30"/>
    <mergeCell ref="E27:I27"/>
    <mergeCell ref="E28:I28"/>
    <mergeCell ref="E29:I29"/>
    <mergeCell ref="E30:I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2"/>
  <sheetViews>
    <sheetView showGridLines="0" tabSelected="1" topLeftCell="F18" zoomScale="80" zoomScaleNormal="80" zoomScaleSheetLayoutView="85" workbookViewId="0">
      <selection activeCell="Q19" sqref="Q19"/>
    </sheetView>
  </sheetViews>
  <sheetFormatPr baseColWidth="10" defaultColWidth="11.5703125" defaultRowHeight="15"/>
  <cols>
    <col min="1" max="2" width="15.5703125" style="6" hidden="1" customWidth="1"/>
    <col min="3" max="3" width="20.5703125" style="6" hidden="1" customWidth="1"/>
    <col min="4" max="4" width="20.85546875" style="6" hidden="1" customWidth="1"/>
    <col min="5" max="5" width="34.42578125" style="6" customWidth="1"/>
    <col min="6" max="6" width="10.28515625" style="6" customWidth="1"/>
    <col min="7" max="7" width="38.140625" style="6" customWidth="1"/>
    <col min="8" max="8" width="23.7109375" style="6" customWidth="1"/>
    <col min="9" max="9" width="14.7109375" style="6" hidden="1" customWidth="1"/>
    <col min="10" max="10" width="19.28515625" style="6" customWidth="1"/>
    <col min="11" max="11" width="40.28515625" style="6" customWidth="1"/>
    <col min="12" max="12" width="13.42578125" style="6" customWidth="1"/>
    <col min="13" max="13" width="15.28515625" style="6" customWidth="1"/>
    <col min="14" max="14" width="15.42578125" style="6" customWidth="1"/>
    <col min="15" max="15" width="12.7109375" style="6" customWidth="1"/>
    <col min="16" max="16" width="12.85546875" style="6" customWidth="1"/>
    <col min="17" max="17" width="15" style="6" customWidth="1"/>
    <col min="18" max="16384" width="11.5703125" style="6"/>
  </cols>
  <sheetData>
    <row r="1" spans="1:18" customFormat="1" ht="37.5" customHeight="1">
      <c r="A1" s="6"/>
      <c r="B1" s="6"/>
      <c r="C1" s="6"/>
      <c r="D1" s="6"/>
      <c r="E1" s="445"/>
      <c r="F1" s="222"/>
      <c r="G1" s="427" t="s">
        <v>714</v>
      </c>
      <c r="H1" s="428"/>
      <c r="I1" s="428"/>
      <c r="J1" s="428"/>
      <c r="K1" s="428"/>
      <c r="L1" s="428"/>
      <c r="M1" s="428"/>
      <c r="N1" s="428"/>
      <c r="O1" s="429"/>
      <c r="P1" s="425" t="s">
        <v>715</v>
      </c>
      <c r="Q1" s="425"/>
      <c r="R1" s="6"/>
    </row>
    <row r="2" spans="1:18" customFormat="1" ht="21" customHeight="1">
      <c r="A2" s="6"/>
      <c r="B2" s="6"/>
      <c r="C2" s="6"/>
      <c r="D2" s="6"/>
      <c r="E2" s="446"/>
      <c r="F2" s="214"/>
      <c r="G2" s="430"/>
      <c r="H2" s="431"/>
      <c r="I2" s="431"/>
      <c r="J2" s="431"/>
      <c r="K2" s="431"/>
      <c r="L2" s="431"/>
      <c r="M2" s="431"/>
      <c r="N2" s="431"/>
      <c r="O2" s="432"/>
      <c r="P2" s="425"/>
      <c r="Q2" s="425"/>
      <c r="R2" s="6"/>
    </row>
    <row r="3" spans="1:18" customFormat="1" ht="30.75" customHeight="1">
      <c r="A3" s="6"/>
      <c r="B3" s="6"/>
      <c r="C3" s="6"/>
      <c r="D3" s="6"/>
      <c r="E3" s="447"/>
      <c r="F3" s="223"/>
      <c r="G3" s="433" t="s">
        <v>749</v>
      </c>
      <c r="H3" s="433"/>
      <c r="I3" s="433"/>
      <c r="J3" s="433"/>
      <c r="K3" s="433"/>
      <c r="L3" s="433"/>
      <c r="M3" s="433"/>
      <c r="N3" s="433"/>
      <c r="O3" s="434"/>
      <c r="P3" s="426" t="s">
        <v>716</v>
      </c>
      <c r="Q3" s="426"/>
      <c r="R3" s="6"/>
    </row>
    <row r="4" spans="1:18" customFormat="1" ht="31.5" customHeight="1" thickBot="1">
      <c r="A4" s="6"/>
      <c r="B4" s="6"/>
      <c r="C4" s="6"/>
      <c r="D4" s="6"/>
      <c r="E4" s="241" t="s">
        <v>717</v>
      </c>
      <c r="F4" s="224"/>
      <c r="G4" s="435"/>
      <c r="H4" s="435"/>
      <c r="I4" s="435"/>
      <c r="J4" s="435"/>
      <c r="K4" s="435"/>
      <c r="L4" s="435"/>
      <c r="M4" s="435"/>
      <c r="N4" s="435"/>
      <c r="O4" s="436"/>
      <c r="P4" s="426" t="s">
        <v>754</v>
      </c>
      <c r="Q4" s="426"/>
      <c r="R4" s="6"/>
    </row>
    <row r="5" spans="1:18" customFormat="1" ht="6.75" customHeight="1" thickBot="1">
      <c r="A5" s="6"/>
      <c r="B5" s="6"/>
      <c r="C5" s="6"/>
      <c r="D5" s="6"/>
      <c r="E5" s="212"/>
      <c r="F5" s="213"/>
      <c r="G5" s="213"/>
      <c r="H5" s="212"/>
      <c r="I5" s="214"/>
      <c r="J5" s="212"/>
      <c r="K5" s="212"/>
      <c r="L5" s="212"/>
      <c r="M5" s="212"/>
    </row>
    <row r="6" spans="1:18" customFormat="1" ht="30" customHeight="1" thickBot="1">
      <c r="A6" s="6"/>
      <c r="B6" s="6"/>
      <c r="C6" s="6"/>
      <c r="D6" s="6"/>
      <c r="E6" s="451" t="s">
        <v>718</v>
      </c>
      <c r="F6" s="452"/>
      <c r="G6" s="452"/>
      <c r="H6" s="226">
        <f>+'Autodiagnóstico 2021'!J15</f>
        <v>54.537815126050418</v>
      </c>
      <c r="I6" s="225"/>
      <c r="J6" s="212"/>
      <c r="K6" s="212"/>
      <c r="L6" s="212"/>
      <c r="M6" s="212"/>
    </row>
    <row r="7" spans="1:18" customFormat="1" ht="6.75" customHeight="1">
      <c r="A7" s="212"/>
      <c r="B7" s="213"/>
      <c r="C7" s="213"/>
      <c r="D7" s="212"/>
      <c r="E7" s="214"/>
      <c r="F7" s="212"/>
      <c r="G7" s="212"/>
      <c r="H7" s="212"/>
      <c r="I7" s="212"/>
    </row>
    <row r="9" spans="1:18" ht="26.25" hidden="1" customHeight="1">
      <c r="A9" s="437" t="s">
        <v>660</v>
      </c>
      <c r="B9" s="437"/>
      <c r="C9" s="437"/>
      <c r="D9" s="437"/>
      <c r="E9" s="437"/>
      <c r="F9" s="437"/>
      <c r="G9" s="437"/>
      <c r="H9" s="437"/>
      <c r="I9" s="437"/>
      <c r="J9" s="437"/>
      <c r="K9" s="437"/>
      <c r="L9" s="437"/>
      <c r="M9" s="437"/>
      <c r="N9" s="437"/>
      <c r="O9" s="437"/>
      <c r="P9" s="437"/>
      <c r="Q9" s="437"/>
    </row>
    <row r="10" spans="1:18" ht="26.25" hidden="1" customHeight="1">
      <c r="A10" s="437"/>
      <c r="B10" s="437"/>
      <c r="C10" s="437"/>
      <c r="D10" s="437"/>
      <c r="E10" s="437"/>
      <c r="F10" s="437"/>
      <c r="G10" s="437"/>
      <c r="H10" s="437"/>
      <c r="I10" s="437"/>
      <c r="J10" s="437"/>
      <c r="K10" s="437"/>
      <c r="L10" s="437"/>
      <c r="M10" s="437"/>
      <c r="N10" s="437"/>
      <c r="O10" s="437"/>
      <c r="P10" s="437"/>
      <c r="Q10" s="437"/>
    </row>
    <row r="11" spans="1:18" ht="26.25" hidden="1" customHeight="1">
      <c r="A11" s="437"/>
      <c r="B11" s="437"/>
      <c r="C11" s="437"/>
      <c r="D11" s="437"/>
      <c r="E11" s="437"/>
      <c r="F11" s="437"/>
      <c r="G11" s="437"/>
      <c r="H11" s="437"/>
      <c r="I11" s="437"/>
      <c r="J11" s="437"/>
      <c r="K11" s="437"/>
      <c r="L11" s="437"/>
      <c r="M11" s="437"/>
      <c r="N11" s="437"/>
      <c r="O11" s="437"/>
      <c r="P11" s="437"/>
      <c r="Q11" s="437"/>
    </row>
    <row r="12" spans="1:18" ht="47.25" customHeight="1">
      <c r="A12" s="440" t="s">
        <v>1</v>
      </c>
      <c r="B12" s="440" t="s">
        <v>2</v>
      </c>
      <c r="C12" s="440" t="s">
        <v>57</v>
      </c>
      <c r="D12" s="442" t="s">
        <v>56</v>
      </c>
      <c r="E12" s="438" t="s">
        <v>125</v>
      </c>
      <c r="F12" s="438" t="s">
        <v>126</v>
      </c>
      <c r="G12" s="444" t="s">
        <v>719</v>
      </c>
      <c r="H12" s="444" t="s">
        <v>720</v>
      </c>
      <c r="I12" s="448" t="s">
        <v>721</v>
      </c>
      <c r="J12" s="448"/>
      <c r="K12" s="448"/>
      <c r="L12" s="448"/>
      <c r="M12" s="448"/>
      <c r="N12" s="449" t="s">
        <v>722</v>
      </c>
      <c r="O12" s="450" t="s">
        <v>723</v>
      </c>
      <c r="P12" s="450"/>
      <c r="Q12" s="450"/>
    </row>
    <row r="13" spans="1:18" ht="60">
      <c r="A13" s="441"/>
      <c r="B13" s="441"/>
      <c r="C13" s="441"/>
      <c r="D13" s="443"/>
      <c r="E13" s="439"/>
      <c r="F13" s="439"/>
      <c r="G13" s="361"/>
      <c r="H13" s="361"/>
      <c r="I13" s="242" t="s">
        <v>724</v>
      </c>
      <c r="J13" s="242" t="s">
        <v>725</v>
      </c>
      <c r="K13" s="242" t="s">
        <v>726</v>
      </c>
      <c r="L13" s="242" t="s">
        <v>727</v>
      </c>
      <c r="M13" s="242" t="s">
        <v>728</v>
      </c>
      <c r="N13" s="449"/>
      <c r="O13" s="217" t="s">
        <v>729</v>
      </c>
      <c r="P13" s="217" t="s">
        <v>730</v>
      </c>
      <c r="Q13" s="217" t="s">
        <v>731</v>
      </c>
    </row>
    <row r="14" spans="1:18" ht="1.5" customHeight="1">
      <c r="A14" s="216" t="s">
        <v>732</v>
      </c>
      <c r="B14" s="216" t="s">
        <v>733</v>
      </c>
      <c r="C14" s="216" t="s">
        <v>734</v>
      </c>
      <c r="D14" s="227" t="s">
        <v>735</v>
      </c>
      <c r="E14" s="230" t="s">
        <v>736</v>
      </c>
      <c r="F14" s="230" t="s">
        <v>737</v>
      </c>
      <c r="G14" s="230" t="s">
        <v>54</v>
      </c>
      <c r="H14" s="230" t="s">
        <v>10</v>
      </c>
      <c r="I14" s="230" t="s">
        <v>58</v>
      </c>
      <c r="J14" s="230" t="s">
        <v>59</v>
      </c>
      <c r="K14" s="230" t="s">
        <v>9</v>
      </c>
      <c r="L14" s="230" t="s">
        <v>60</v>
      </c>
      <c r="M14" s="230" t="s">
        <v>55</v>
      </c>
      <c r="N14" s="230" t="s">
        <v>11</v>
      </c>
      <c r="O14" s="230" t="s">
        <v>42</v>
      </c>
      <c r="P14" s="220"/>
      <c r="Q14" s="220"/>
    </row>
    <row r="15" spans="1:18" ht="270.75" customHeight="1">
      <c r="A15" s="11" t="s">
        <v>28</v>
      </c>
      <c r="B15" s="12" t="s">
        <v>28</v>
      </c>
      <c r="C15" s="12" t="s">
        <v>653</v>
      </c>
      <c r="D15" s="228" t="s">
        <v>654</v>
      </c>
      <c r="E15" s="219" t="s">
        <v>130</v>
      </c>
      <c r="F15" s="231">
        <v>60</v>
      </c>
      <c r="G15" s="232" t="s">
        <v>700</v>
      </c>
      <c r="H15" s="219" t="s">
        <v>658</v>
      </c>
      <c r="I15" s="233" t="s">
        <v>738</v>
      </c>
      <c r="J15" s="243" t="s">
        <v>758</v>
      </c>
      <c r="K15" s="234" t="s">
        <v>764</v>
      </c>
      <c r="L15" s="233"/>
      <c r="M15" s="219" t="s">
        <v>750</v>
      </c>
      <c r="N15" s="233">
        <v>44895</v>
      </c>
      <c r="O15" s="219"/>
      <c r="P15" s="220"/>
      <c r="Q15" s="244">
        <v>1</v>
      </c>
    </row>
    <row r="16" spans="1:18" ht="94.5" hidden="1">
      <c r="A16" s="153" t="s">
        <v>28</v>
      </c>
      <c r="B16" s="154" t="s">
        <v>28</v>
      </c>
      <c r="C16" s="154" t="s">
        <v>653</v>
      </c>
      <c r="D16" s="229" t="s">
        <v>656</v>
      </c>
      <c r="E16" s="219" t="s">
        <v>133</v>
      </c>
      <c r="F16" s="231">
        <v>60</v>
      </c>
      <c r="G16" s="232" t="s">
        <v>701</v>
      </c>
      <c r="H16" s="235" t="s">
        <v>657</v>
      </c>
      <c r="I16" s="233"/>
      <c r="J16" s="233"/>
      <c r="K16" s="234"/>
      <c r="L16" s="233"/>
      <c r="M16" s="219"/>
      <c r="N16" s="233">
        <v>44895</v>
      </c>
      <c r="O16" s="219"/>
      <c r="P16" s="220"/>
      <c r="Q16" s="220"/>
    </row>
    <row r="17" spans="1:18" ht="96" customHeight="1">
      <c r="A17" s="153" t="s">
        <v>28</v>
      </c>
      <c r="B17" s="154" t="s">
        <v>28</v>
      </c>
      <c r="C17" s="154" t="s">
        <v>653</v>
      </c>
      <c r="D17" s="229" t="s">
        <v>656</v>
      </c>
      <c r="E17" s="219" t="s">
        <v>134</v>
      </c>
      <c r="F17" s="231">
        <v>40</v>
      </c>
      <c r="G17" s="219" t="s">
        <v>707</v>
      </c>
      <c r="H17" s="235" t="s">
        <v>702</v>
      </c>
      <c r="I17" s="233" t="s">
        <v>739</v>
      </c>
      <c r="J17" s="233"/>
      <c r="K17" s="234" t="s">
        <v>765</v>
      </c>
      <c r="L17" s="233"/>
      <c r="M17" s="219" t="s">
        <v>750</v>
      </c>
      <c r="N17" s="233">
        <v>44895</v>
      </c>
      <c r="O17" s="219"/>
      <c r="P17" s="220"/>
      <c r="Q17" s="244">
        <v>1</v>
      </c>
    </row>
    <row r="18" spans="1:18" ht="141.75">
      <c r="A18" s="11"/>
      <c r="B18" s="12"/>
      <c r="C18" s="12"/>
      <c r="D18" s="228"/>
      <c r="E18" s="219" t="s">
        <v>140</v>
      </c>
      <c r="F18" s="231">
        <v>60</v>
      </c>
      <c r="G18" s="219" t="s">
        <v>704</v>
      </c>
      <c r="H18" s="235" t="s">
        <v>703</v>
      </c>
      <c r="I18" s="233" t="s">
        <v>740</v>
      </c>
      <c r="J18" s="233"/>
      <c r="K18" s="234" t="s">
        <v>766</v>
      </c>
      <c r="L18" s="219"/>
      <c r="M18" s="219" t="s">
        <v>751</v>
      </c>
      <c r="N18" s="233">
        <v>44895</v>
      </c>
      <c r="O18" s="219"/>
      <c r="P18" s="220"/>
      <c r="Q18" s="244">
        <v>1</v>
      </c>
    </row>
    <row r="19" spans="1:18" ht="75" customHeight="1">
      <c r="A19" s="11"/>
      <c r="B19" s="12"/>
      <c r="C19" s="12"/>
      <c r="D19" s="228"/>
      <c r="E19" s="219" t="s">
        <v>142</v>
      </c>
      <c r="F19" s="231">
        <v>20</v>
      </c>
      <c r="G19" s="219" t="s">
        <v>705</v>
      </c>
      <c r="H19" s="235" t="s">
        <v>703</v>
      </c>
      <c r="I19" s="233" t="s">
        <v>741</v>
      </c>
      <c r="J19" s="233"/>
      <c r="K19" s="234" t="s">
        <v>767</v>
      </c>
      <c r="L19" s="219"/>
      <c r="M19" s="219" t="s">
        <v>750</v>
      </c>
      <c r="N19" s="233">
        <v>44895</v>
      </c>
      <c r="O19" s="219"/>
      <c r="P19" s="220"/>
      <c r="Q19" s="220"/>
    </row>
    <row r="20" spans="1:18" ht="117" customHeight="1">
      <c r="A20" s="11"/>
      <c r="B20" s="12"/>
      <c r="C20" s="12"/>
      <c r="D20" s="228"/>
      <c r="E20" s="219" t="s">
        <v>145</v>
      </c>
      <c r="F20" s="231">
        <v>20</v>
      </c>
      <c r="G20" s="219" t="s">
        <v>706</v>
      </c>
      <c r="H20" s="235" t="s">
        <v>703</v>
      </c>
      <c r="I20" s="233" t="s">
        <v>742</v>
      </c>
      <c r="J20" s="233"/>
      <c r="K20" s="234" t="s">
        <v>768</v>
      </c>
      <c r="L20" s="219"/>
      <c r="M20" s="219" t="s">
        <v>750</v>
      </c>
      <c r="N20" s="233">
        <v>44895</v>
      </c>
      <c r="O20" s="219"/>
      <c r="P20" s="220"/>
      <c r="Q20" s="244">
        <v>1</v>
      </c>
    </row>
    <row r="21" spans="1:18" ht="94.5">
      <c r="A21" s="11"/>
      <c r="B21" s="12"/>
      <c r="C21" s="12"/>
      <c r="D21" s="228"/>
      <c r="E21" s="219" t="s">
        <v>162</v>
      </c>
      <c r="F21" s="231">
        <v>20</v>
      </c>
      <c r="G21" s="219" t="s">
        <v>709</v>
      </c>
      <c r="H21" s="235" t="s">
        <v>703</v>
      </c>
      <c r="I21" s="233"/>
      <c r="J21" s="233"/>
      <c r="K21" s="234" t="s">
        <v>769</v>
      </c>
      <c r="L21" s="219"/>
      <c r="M21" s="219" t="s">
        <v>750</v>
      </c>
      <c r="N21" s="233">
        <v>44895</v>
      </c>
      <c r="O21" s="219"/>
      <c r="P21" s="220"/>
      <c r="Q21" s="244">
        <v>1</v>
      </c>
    </row>
    <row r="22" spans="1:18" s="5" customFormat="1" ht="362.25">
      <c r="A22" s="11"/>
      <c r="B22" s="12"/>
      <c r="C22" s="12"/>
      <c r="D22" s="228"/>
      <c r="E22" s="219" t="s">
        <v>176</v>
      </c>
      <c r="F22" s="231">
        <v>50</v>
      </c>
      <c r="G22" s="219" t="s">
        <v>763</v>
      </c>
      <c r="H22" s="235" t="s">
        <v>703</v>
      </c>
      <c r="I22" s="233" t="s">
        <v>743</v>
      </c>
      <c r="J22" s="243" t="s">
        <v>759</v>
      </c>
      <c r="K22" s="234" t="s">
        <v>770</v>
      </c>
      <c r="L22" s="219"/>
      <c r="M22" s="219" t="s">
        <v>752</v>
      </c>
      <c r="N22" s="233">
        <v>44895</v>
      </c>
      <c r="O22" s="219"/>
      <c r="P22" s="221"/>
      <c r="Q22" s="244">
        <v>1</v>
      </c>
    </row>
    <row r="23" spans="1:18" ht="173.25">
      <c r="A23" s="11"/>
      <c r="B23" s="12"/>
      <c r="C23" s="12"/>
      <c r="D23" s="228"/>
      <c r="E23" s="219" t="s">
        <v>182</v>
      </c>
      <c r="F23" s="231">
        <v>50</v>
      </c>
      <c r="G23" s="219" t="s">
        <v>708</v>
      </c>
      <c r="H23" s="235" t="s">
        <v>703</v>
      </c>
      <c r="I23" s="236" t="s">
        <v>744</v>
      </c>
      <c r="J23" s="243" t="s">
        <v>760</v>
      </c>
      <c r="K23" s="234" t="s">
        <v>771</v>
      </c>
      <c r="L23" s="219"/>
      <c r="M23" s="219" t="s">
        <v>750</v>
      </c>
      <c r="N23" s="233">
        <v>44895</v>
      </c>
      <c r="O23" s="219"/>
      <c r="P23" s="220"/>
      <c r="Q23" s="244">
        <v>1</v>
      </c>
    </row>
    <row r="24" spans="1:18" ht="173.25">
      <c r="A24" s="11"/>
      <c r="B24" s="12"/>
      <c r="C24" s="12"/>
      <c r="D24" s="228"/>
      <c r="E24" s="219" t="s">
        <v>201</v>
      </c>
      <c r="F24" s="231">
        <v>50</v>
      </c>
      <c r="G24" s="219" t="s">
        <v>710</v>
      </c>
      <c r="H24" s="235" t="s">
        <v>703</v>
      </c>
      <c r="I24" s="233" t="s">
        <v>745</v>
      </c>
      <c r="J24" s="243" t="s">
        <v>761</v>
      </c>
      <c r="K24" s="234" t="s">
        <v>771</v>
      </c>
      <c r="L24" s="219"/>
      <c r="M24" s="219" t="s">
        <v>750</v>
      </c>
      <c r="N24" s="233">
        <v>44895</v>
      </c>
      <c r="O24" s="219"/>
      <c r="P24" s="220"/>
      <c r="Q24" s="244">
        <v>1</v>
      </c>
    </row>
    <row r="25" spans="1:18" ht="126">
      <c r="A25" s="11"/>
      <c r="B25" s="12"/>
      <c r="C25" s="12"/>
      <c r="D25" s="228"/>
      <c r="E25" s="219" t="s">
        <v>261</v>
      </c>
      <c r="F25" s="231">
        <v>40</v>
      </c>
      <c r="G25" s="219" t="s">
        <v>711</v>
      </c>
      <c r="H25" s="235" t="s">
        <v>703</v>
      </c>
      <c r="I25" s="233" t="s">
        <v>746</v>
      </c>
      <c r="J25" s="243" t="s">
        <v>762</v>
      </c>
      <c r="K25" s="234" t="s">
        <v>772</v>
      </c>
      <c r="L25" s="219"/>
      <c r="M25" s="219" t="s">
        <v>753</v>
      </c>
      <c r="N25" s="233">
        <v>44895</v>
      </c>
      <c r="O25" s="219"/>
      <c r="P25" s="220"/>
      <c r="Q25" s="244">
        <v>1</v>
      </c>
    </row>
    <row r="26" spans="1:18" ht="126">
      <c r="A26" s="11"/>
      <c r="B26" s="12"/>
      <c r="C26" s="12"/>
      <c r="D26" s="228"/>
      <c r="E26" s="219" t="s">
        <v>263</v>
      </c>
      <c r="F26" s="231">
        <v>40</v>
      </c>
      <c r="G26" s="219" t="s">
        <v>712</v>
      </c>
      <c r="H26" s="235" t="s">
        <v>703</v>
      </c>
      <c r="I26" s="233" t="s">
        <v>747</v>
      </c>
      <c r="J26" s="243" t="s">
        <v>762</v>
      </c>
      <c r="K26" s="234" t="s">
        <v>772</v>
      </c>
      <c r="L26" s="219"/>
      <c r="M26" s="219" t="s">
        <v>753</v>
      </c>
      <c r="N26" s="233">
        <v>44895</v>
      </c>
      <c r="O26" s="219"/>
      <c r="P26" s="220"/>
      <c r="Q26" s="244">
        <v>1</v>
      </c>
    </row>
    <row r="27" spans="1:18" ht="126">
      <c r="A27" s="11"/>
      <c r="B27" s="12"/>
      <c r="C27" s="12"/>
      <c r="D27" s="228"/>
      <c r="E27" s="219" t="s">
        <v>272</v>
      </c>
      <c r="F27" s="231">
        <v>40</v>
      </c>
      <c r="G27" s="219" t="s">
        <v>713</v>
      </c>
      <c r="H27" s="235" t="s">
        <v>703</v>
      </c>
      <c r="I27" s="233" t="s">
        <v>748</v>
      </c>
      <c r="J27" s="233"/>
      <c r="K27" s="234" t="s">
        <v>773</v>
      </c>
      <c r="L27" s="219"/>
      <c r="M27" s="219" t="s">
        <v>752</v>
      </c>
      <c r="N27" s="233">
        <v>44895</v>
      </c>
      <c r="O27" s="219"/>
      <c r="P27" s="220"/>
      <c r="Q27" s="220"/>
      <c r="R27" s="6">
        <f>12/13</f>
        <v>0.92307692307692313</v>
      </c>
    </row>
    <row r="28" spans="1:18" ht="47.25" hidden="1">
      <c r="A28" s="179" t="s">
        <v>43</v>
      </c>
      <c r="B28" s="179"/>
      <c r="C28" s="179"/>
      <c r="D28" s="179"/>
      <c r="E28" s="179"/>
      <c r="F28" s="179"/>
      <c r="G28" s="179"/>
      <c r="H28" s="179"/>
      <c r="I28" s="179"/>
      <c r="J28" s="179"/>
      <c r="K28" s="179"/>
      <c r="L28" s="179"/>
      <c r="M28" s="179"/>
      <c r="N28" s="179"/>
      <c r="O28" s="218"/>
    </row>
    <row r="29" spans="1:18" ht="47.25" hidden="1">
      <c r="A29" s="169" t="s">
        <v>44</v>
      </c>
      <c r="B29" s="171"/>
      <c r="C29" s="169" t="s">
        <v>45</v>
      </c>
      <c r="D29" s="171"/>
      <c r="E29" s="170"/>
      <c r="F29" s="170"/>
      <c r="G29" s="170"/>
      <c r="H29" s="170"/>
      <c r="I29" s="170"/>
      <c r="J29" s="170"/>
      <c r="K29" s="170"/>
      <c r="L29" s="170"/>
      <c r="M29" s="169" t="s">
        <v>46</v>
      </c>
      <c r="N29" s="170"/>
      <c r="O29" s="171"/>
    </row>
    <row r="30" spans="1:18" ht="28.5" hidden="1">
      <c r="A30" s="165">
        <v>1</v>
      </c>
      <c r="B30" s="166"/>
      <c r="C30" s="165">
        <v>2018</v>
      </c>
      <c r="D30" s="166"/>
      <c r="E30" s="172"/>
      <c r="F30" s="172"/>
      <c r="G30" s="172"/>
      <c r="H30" s="172"/>
      <c r="I30" s="172"/>
      <c r="J30" s="172"/>
      <c r="K30" s="172"/>
      <c r="L30" s="172"/>
      <c r="M30" s="165" t="s">
        <v>53</v>
      </c>
      <c r="N30" s="172"/>
      <c r="O30" s="166"/>
    </row>
    <row r="31" spans="1:18" ht="28.5" hidden="1">
      <c r="A31" s="165">
        <v>2</v>
      </c>
      <c r="B31" s="166"/>
      <c r="C31" s="167">
        <v>44434</v>
      </c>
      <c r="D31" s="168"/>
      <c r="E31" s="211"/>
      <c r="F31" s="172"/>
      <c r="G31" s="172"/>
      <c r="H31" s="172"/>
      <c r="I31" s="172"/>
      <c r="J31" s="172"/>
      <c r="K31" s="172"/>
      <c r="L31" s="172"/>
      <c r="M31" s="165" t="s">
        <v>53</v>
      </c>
      <c r="N31" s="172"/>
      <c r="O31" s="166"/>
    </row>
    <row r="32" spans="1:18" hidden="1">
      <c r="A32" s="7"/>
      <c r="B32" s="7"/>
      <c r="C32" s="7"/>
      <c r="D32" s="7"/>
      <c r="E32" s="7"/>
      <c r="F32" s="7"/>
      <c r="G32" s="7"/>
      <c r="H32" s="7"/>
      <c r="I32" s="7"/>
      <c r="J32" s="7"/>
      <c r="K32" s="7"/>
      <c r="L32" s="7"/>
      <c r="M32" s="7"/>
      <c r="N32" s="7"/>
      <c r="O32" s="7"/>
    </row>
    <row r="33" spans="1:17" hidden="1">
      <c r="A33" s="7"/>
      <c r="B33" s="7"/>
      <c r="C33" s="7"/>
      <c r="D33" s="7"/>
      <c r="E33" s="7"/>
      <c r="F33" s="7"/>
      <c r="G33" s="7"/>
      <c r="H33" s="7"/>
      <c r="I33" s="7"/>
      <c r="J33" s="7"/>
      <c r="K33" s="7"/>
      <c r="L33" s="7"/>
      <c r="M33" s="7"/>
      <c r="N33" s="7"/>
      <c r="O33" s="7"/>
    </row>
    <row r="34" spans="1:17" ht="15.75" hidden="1">
      <c r="A34" s="10"/>
      <c r="B34" s="162" t="s">
        <v>47</v>
      </c>
      <c r="C34" s="163"/>
      <c r="D34" s="163"/>
      <c r="E34" s="163"/>
      <c r="F34" s="163"/>
      <c r="G34" s="162" t="s">
        <v>48</v>
      </c>
      <c r="H34" s="163"/>
      <c r="I34" s="163"/>
      <c r="J34" s="163"/>
      <c r="K34" s="164"/>
      <c r="L34" s="162" t="s">
        <v>49</v>
      </c>
      <c r="M34" s="163"/>
      <c r="N34" s="163"/>
      <c r="O34" s="164"/>
    </row>
    <row r="35" spans="1:17" ht="18" hidden="1">
      <c r="A35" s="8" t="s">
        <v>50</v>
      </c>
      <c r="B35" s="173"/>
      <c r="C35" s="174"/>
      <c r="D35" s="174"/>
      <c r="E35" s="174"/>
      <c r="F35" s="174"/>
      <c r="G35" s="174"/>
      <c r="H35" s="174"/>
      <c r="I35" s="174"/>
      <c r="J35" s="174"/>
      <c r="K35" s="175"/>
      <c r="L35" s="173"/>
      <c r="M35" s="174"/>
      <c r="N35" s="174"/>
      <c r="O35" s="175"/>
    </row>
    <row r="36" spans="1:17" ht="18" hidden="1">
      <c r="A36" s="8" t="s">
        <v>51</v>
      </c>
      <c r="B36" s="173"/>
      <c r="C36" s="174"/>
      <c r="D36" s="174"/>
      <c r="E36" s="174"/>
      <c r="F36" s="174"/>
      <c r="G36" s="176"/>
      <c r="H36" s="174"/>
      <c r="I36" s="174"/>
      <c r="J36" s="174"/>
      <c r="K36" s="175"/>
      <c r="L36" s="178"/>
      <c r="M36" s="176"/>
      <c r="N36" s="176"/>
      <c r="O36" s="177"/>
    </row>
    <row r="37" spans="1:17" ht="18" hidden="1">
      <c r="A37" s="9" t="s">
        <v>52</v>
      </c>
      <c r="B37" s="173"/>
      <c r="C37" s="174"/>
      <c r="D37" s="174"/>
      <c r="E37" s="174"/>
      <c r="F37" s="174"/>
      <c r="G37" s="176"/>
      <c r="H37" s="176"/>
      <c r="I37" s="176"/>
      <c r="J37" s="176"/>
      <c r="K37" s="177"/>
      <c r="L37" s="178"/>
      <c r="M37" s="176"/>
      <c r="N37" s="176"/>
      <c r="O37" s="177"/>
    </row>
    <row r="38" spans="1:17" ht="18">
      <c r="A38" s="238"/>
      <c r="B38" s="239"/>
      <c r="C38" s="239"/>
      <c r="D38" s="239"/>
      <c r="E38" s="239"/>
      <c r="F38" s="239"/>
      <c r="G38" s="240"/>
      <c r="H38" s="240"/>
      <c r="I38" s="240"/>
      <c r="J38" s="240"/>
      <c r="K38" s="240"/>
      <c r="L38" s="240"/>
      <c r="M38" s="240"/>
      <c r="N38" s="240"/>
      <c r="O38" s="240"/>
    </row>
    <row r="40" spans="1:17">
      <c r="E40" s="237"/>
      <c r="F40" s="237"/>
      <c r="G40" s="237"/>
      <c r="H40" s="237"/>
      <c r="L40" s="237"/>
      <c r="M40" s="237"/>
      <c r="N40" s="237"/>
      <c r="O40" s="237"/>
      <c r="P40" s="237"/>
    </row>
    <row r="41" spans="1:17" ht="30" customHeight="1">
      <c r="E41" s="423" t="s">
        <v>757</v>
      </c>
      <c r="F41" s="424"/>
      <c r="G41" s="424"/>
      <c r="H41" s="424"/>
      <c r="K41" s="422" t="s">
        <v>755</v>
      </c>
      <c r="L41" s="422"/>
      <c r="M41" s="422"/>
      <c r="N41" s="422"/>
      <c r="O41" s="422"/>
      <c r="P41" s="422"/>
      <c r="Q41" s="422"/>
    </row>
    <row r="42" spans="1:17">
      <c r="K42" s="400" t="s">
        <v>756</v>
      </c>
      <c r="L42" s="400"/>
      <c r="M42" s="400"/>
      <c r="N42" s="400"/>
      <c r="O42" s="400"/>
      <c r="P42" s="400"/>
      <c r="Q42" s="400"/>
    </row>
  </sheetData>
  <protectedRanges>
    <protectedRange sqref="F15:F27" name="Simulado_1"/>
    <protectedRange sqref="G17:G18" name="Simulado_1_1"/>
  </protectedRanges>
  <mergeCells count="22">
    <mergeCell ref="E1:E3"/>
    <mergeCell ref="H12:H13"/>
    <mergeCell ref="I12:M12"/>
    <mergeCell ref="N12:N13"/>
    <mergeCell ref="O12:Q12"/>
    <mergeCell ref="E6:G6"/>
    <mergeCell ref="K41:Q41"/>
    <mergeCell ref="K42:Q42"/>
    <mergeCell ref="E41:H41"/>
    <mergeCell ref="P1:Q2"/>
    <mergeCell ref="P3:Q3"/>
    <mergeCell ref="P4:Q4"/>
    <mergeCell ref="G1:O2"/>
    <mergeCell ref="G3:O4"/>
    <mergeCell ref="A9:Q11"/>
    <mergeCell ref="F12:F13"/>
    <mergeCell ref="A12:A13"/>
    <mergeCell ref="B12:B13"/>
    <mergeCell ref="C12:C13"/>
    <mergeCell ref="D12:D13"/>
    <mergeCell ref="E12:E13"/>
    <mergeCell ref="G12:G13"/>
  </mergeCells>
  <phoneticPr fontId="4" type="noConversion"/>
  <conditionalFormatting sqref="K15:K27">
    <cfRule type="cellIs" dxfId="46" priority="362" operator="between">
      <formula>61</formula>
      <formula>80</formula>
    </cfRule>
    <cfRule type="cellIs" dxfId="45" priority="365" operator="greaterThan">
      <formula>81</formula>
    </cfRule>
  </conditionalFormatting>
  <conditionalFormatting sqref="K15:K27">
    <cfRule type="cellIs" dxfId="44" priority="364" operator="between">
      <formula>1</formula>
      <formula>30</formula>
    </cfRule>
  </conditionalFormatting>
  <conditionalFormatting sqref="K15:K27">
    <cfRule type="cellIs" dxfId="43" priority="363" operator="between">
      <formula>31</formula>
      <formula>60</formula>
    </cfRule>
  </conditionalFormatting>
  <conditionalFormatting sqref="M16">
    <cfRule type="containsText" dxfId="42" priority="356" operator="containsText" text="CUMPLIDO">
      <formula>NOT(ISERROR(SEARCH("CUMPLIDO",M16)))</formula>
    </cfRule>
  </conditionalFormatting>
  <conditionalFormatting sqref="M16">
    <cfRule type="containsText" dxfId="41" priority="355" operator="containsText" text="SIN AVANCE ">
      <formula>NOT(ISERROR(SEARCH("SIN AVANCE ",M16)))</formula>
    </cfRule>
  </conditionalFormatting>
  <conditionalFormatting sqref="M16">
    <cfRule type="containsText" dxfId="40" priority="354" operator="containsText" text="EN GESTIÓN">
      <formula>NOT(ISERROR(SEARCH("EN GESTIÓN",M16)))</formula>
    </cfRule>
  </conditionalFormatting>
  <conditionalFormatting sqref="F15:F27">
    <cfRule type="cellIs" dxfId="39" priority="336" operator="between">
      <formula>81</formula>
      <formula>100</formula>
    </cfRule>
    <cfRule type="cellIs" dxfId="38" priority="337" operator="between">
      <formula>61</formula>
      <formula>80</formula>
    </cfRule>
    <cfRule type="cellIs" dxfId="37" priority="338" operator="between">
      <formula>41</formula>
      <formula>60</formula>
    </cfRule>
    <cfRule type="cellIs" dxfId="36" priority="339" operator="between">
      <formula>21</formula>
      <formula>40</formula>
    </cfRule>
    <cfRule type="cellIs" dxfId="35" priority="340" operator="between">
      <formula>1</formula>
      <formula>20</formula>
    </cfRule>
  </conditionalFormatting>
  <conditionalFormatting sqref="F15:F27">
    <cfRule type="cellIs" dxfId="34" priority="331" operator="between">
      <formula>81</formula>
      <formula>100</formula>
    </cfRule>
    <cfRule type="cellIs" dxfId="33" priority="332" operator="between">
      <formula>61</formula>
      <formula>80</formula>
    </cfRule>
    <cfRule type="cellIs" dxfId="32" priority="333" operator="between">
      <formula>41</formula>
      <formula>60</formula>
    </cfRule>
    <cfRule type="cellIs" dxfId="31" priority="334" operator="between">
      <formula>21</formula>
      <formula>40</formula>
    </cfRule>
    <cfRule type="cellIs" dxfId="30" priority="335" operator="between">
      <formula>1</formula>
      <formula>20</formula>
    </cfRule>
  </conditionalFormatting>
  <conditionalFormatting sqref="F26">
    <cfRule type="cellIs" dxfId="29" priority="126" operator="between">
      <formula>81</formula>
      <formula>100</formula>
    </cfRule>
    <cfRule type="cellIs" dxfId="28" priority="127" operator="between">
      <formula>61</formula>
      <formula>80</formula>
    </cfRule>
    <cfRule type="cellIs" dxfId="27" priority="128" operator="between">
      <formula>41</formula>
      <formula>60</formula>
    </cfRule>
    <cfRule type="cellIs" dxfId="26" priority="129" operator="between">
      <formula>21</formula>
      <formula>40</formula>
    </cfRule>
    <cfRule type="cellIs" dxfId="25" priority="130" operator="between">
      <formula>1</formula>
      <formula>20</formula>
    </cfRule>
  </conditionalFormatting>
  <conditionalFormatting sqref="F26">
    <cfRule type="cellIs" dxfId="24" priority="121" operator="between">
      <formula>81</formula>
      <formula>100</formula>
    </cfRule>
    <cfRule type="cellIs" dxfId="23" priority="122" operator="between">
      <formula>61</formula>
      <formula>80</formula>
    </cfRule>
    <cfRule type="cellIs" dxfId="22" priority="123" operator="between">
      <formula>41</formula>
      <formula>60</formula>
    </cfRule>
    <cfRule type="cellIs" dxfId="21" priority="124" operator="between">
      <formula>21</formula>
      <formula>40</formula>
    </cfRule>
    <cfRule type="cellIs" dxfId="20" priority="125" operator="between">
      <formula>1</formula>
      <formula>20</formula>
    </cfRule>
  </conditionalFormatting>
  <conditionalFormatting sqref="M16">
    <cfRule type="iconSet" priority="2470">
      <iconSet>
        <cfvo type="percent" val="0"/>
        <cfvo type="percent" val="33"/>
        <cfvo type="percent" val="67"/>
      </iconSet>
    </cfRule>
    <cfRule type="colorScale" priority="2471">
      <colorScale>
        <cfvo type="min"/>
        <cfvo type="percentile" val="50"/>
        <cfvo type="max"/>
        <color rgb="FFF8696B"/>
        <color rgb="FFFFEB84"/>
        <color rgb="FF63BE7B"/>
      </colorScale>
    </cfRule>
  </conditionalFormatting>
  <dataValidations count="1">
    <dataValidation type="whole" allowBlank="1" showInputMessage="1" showErrorMessage="1" error="ERROR. VALOR NO ACEPTADO" sqref="F15:F27" xr:uid="{AC8B1473-53A7-46C6-9256-D146AE6B6D92}">
      <formula1>0</formula1>
      <formula2>100</formula2>
    </dataValidation>
  </dataValidations>
  <printOptions horizontalCentered="1" verticalCentered="1"/>
  <pageMargins left="0.39370078740157483" right="0.31496062992125984" top="0.35433070866141736" bottom="0.35433070866141736" header="0.31496062992125984" footer="0.31496062992125984"/>
  <pageSetup scale="6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Hoja2!$C$2:$C$4</xm:f>
          </x14:formula1>
          <xm:sqref>M16</xm:sqref>
        </x14:dataValidation>
        <x14:dataValidation type="list" allowBlank="1" showInputMessage="1" showErrorMessage="1" xr:uid="{00000000-0002-0000-0500-000000000000}">
          <x14:formula1>
            <xm:f>Hoja2!$A$2:$A$8</xm:f>
          </x14:formula1>
          <xm:sqref>A15:A27</xm:sqref>
        </x14:dataValidation>
        <x14:dataValidation type="list" allowBlank="1" showInputMessage="1" showErrorMessage="1" xr:uid="{00000000-0002-0000-0500-000001000000}">
          <x14:formula1>
            <xm:f>Hoja2!$B$2:$B$19</xm:f>
          </x14:formula1>
          <xm:sqref>B15:B27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
  <sheetViews>
    <sheetView workbookViewId="0">
      <selection activeCell="B19" sqref="B19:R19"/>
    </sheetView>
  </sheetViews>
  <sheetFormatPr baseColWidth="10" defaultColWidth="11.42578125" defaultRowHeight="15"/>
  <cols>
    <col min="1" max="1" width="44.85546875" customWidth="1"/>
  </cols>
  <sheetData>
    <row r="1" spans="1:1">
      <c r="A1" s="4" t="s">
        <v>1</v>
      </c>
    </row>
    <row r="2" spans="1:1">
      <c r="A2" s="3" t="s">
        <v>2</v>
      </c>
    </row>
    <row r="3" spans="1:1">
      <c r="A3" s="3" t="s">
        <v>40</v>
      </c>
    </row>
    <row r="4" spans="1:1">
      <c r="A4" s="3" t="s">
        <v>39</v>
      </c>
    </row>
    <row r="5" spans="1:1">
      <c r="A5" s="3" t="s">
        <v>3</v>
      </c>
    </row>
    <row r="6" spans="1:1">
      <c r="A6" s="3" t="s">
        <v>4</v>
      </c>
    </row>
    <row r="7" spans="1:1">
      <c r="A7" s="3" t="s">
        <v>5</v>
      </c>
    </row>
    <row r="8" spans="1:1">
      <c r="A8" s="3" t="s">
        <v>6</v>
      </c>
    </row>
    <row r="9" spans="1:1">
      <c r="A9" s="3" t="s">
        <v>7</v>
      </c>
    </row>
    <row r="10" spans="1:1">
      <c r="A10" s="3" t="s">
        <v>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B19" sqref="B19:R19"/>
    </sheetView>
  </sheetViews>
  <sheetFormatPr baseColWidth="10" defaultColWidth="11.42578125" defaultRowHeight="15"/>
  <cols>
    <col min="8" max="8" width="12.5703125" bestFit="1" customWidth="1"/>
  </cols>
  <sheetData>
    <row r="1" spans="1:1">
      <c r="A1" s="2">
        <f ca="1">TODAY()</f>
        <v>44874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E42328467A394080AA0A0D4DF063A2" ma:contentTypeVersion="14" ma:contentTypeDescription="Crear nuevo documento." ma:contentTypeScope="" ma:versionID="1b5c94ab97cc93254643ec0fd4ef34ca">
  <xsd:schema xmlns:xsd="http://www.w3.org/2001/XMLSchema" xmlns:xs="http://www.w3.org/2001/XMLSchema" xmlns:p="http://schemas.microsoft.com/office/2006/metadata/properties" xmlns:ns3="31fe186a-4b6a-467b-beb8-469c4a979833" xmlns:ns4="384f47fe-c3db-4627-8b25-6c9e1a39009c" targetNamespace="http://schemas.microsoft.com/office/2006/metadata/properties" ma:root="true" ma:fieldsID="812d11e3af14a2bcb00c58e74d16363a" ns3:_="" ns4:_="">
    <xsd:import namespace="31fe186a-4b6a-467b-beb8-469c4a979833"/>
    <xsd:import namespace="384f47fe-c3db-4627-8b25-6c9e1a39009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e186a-4b6a-467b-beb8-469c4a9798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4f47fe-c3db-4627-8b25-6c9e1a39009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030B6B-BA06-4401-A6CA-FB9278CE3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fe186a-4b6a-467b-beb8-469c4a979833"/>
    <ds:schemaRef ds:uri="384f47fe-c3db-4627-8b25-6c9e1a390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E4834B-D272-49FB-B6BF-27AB3CC33DC1}">
  <ds:schemaRefs>
    <ds:schemaRef ds:uri="http://purl.org/dc/dcmitype/"/>
    <ds:schemaRef ds:uri="http://schemas.microsoft.com/office/2006/documentManagement/types"/>
    <ds:schemaRef ds:uri="http://www.w3.org/XML/1998/namespace"/>
    <ds:schemaRef ds:uri="http://purl.org/dc/terms/"/>
    <ds:schemaRef ds:uri="31fe186a-4b6a-467b-beb8-469c4a979833"/>
    <ds:schemaRef ds:uri="http://purl.org/dc/elements/1.1/"/>
    <ds:schemaRef ds:uri="384f47fe-c3db-4627-8b25-6c9e1a39009c"/>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E9F42A9-F5E2-4A31-9BF1-D405727564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Inicio</vt:lpstr>
      <vt:lpstr>Instrucciones</vt:lpstr>
      <vt:lpstr>Autodiagnóstico 2021</vt:lpstr>
      <vt:lpstr>Gráficas</vt:lpstr>
      <vt:lpstr>Recomendaciones 2020</vt:lpstr>
      <vt:lpstr>Comparativo</vt:lpstr>
      <vt:lpstr>plan de accion 2022</vt:lpstr>
      <vt:lpstr>Hoja1</vt:lpstr>
      <vt:lpstr>Hoja3</vt:lpstr>
      <vt:lpstr>Hoja2</vt:lpstr>
      <vt:lpstr>'Autodiagnóstico 2021'!Área_de_impresión</vt:lpstr>
      <vt:lpstr>'plan de accion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Osorio</dc:creator>
  <cp:keywords/>
  <dc:description/>
  <cp:lastModifiedBy>INDERHUILA</cp:lastModifiedBy>
  <cp:revision/>
  <cp:lastPrinted>2022-04-21T20:38:14Z</cp:lastPrinted>
  <dcterms:created xsi:type="dcterms:W3CDTF">2020-07-03T15:30:30Z</dcterms:created>
  <dcterms:modified xsi:type="dcterms:W3CDTF">2022-11-09T21:33:48Z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0x0101006DE42328467A394080AA0A0D4DF063A2</vt:lpwstr>
  </property>
</Properties>
</file>